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azuresyddjurs-my.sharepoint.com/personal/kwda_syddjurs_dk/Documents/Rapporter og inspiration/"/>
    </mc:Choice>
  </mc:AlternateContent>
  <xr:revisionPtr revIDLastSave="0" documentId="8_{03512936-7CC2-47CC-B313-9928D4BE3A9C}" xr6:coauthVersionLast="47" xr6:coauthVersionMax="47" xr10:uidLastSave="{00000000-0000-0000-0000-000000000000}"/>
  <bookViews>
    <workbookView xWindow="-120" yWindow="-120" windowWidth="29040" windowHeight="15840" xr2:uid="{00F4F2C0-3BDF-4A29-96F3-85D5BE8CCCE8}"/>
  </bookViews>
  <sheets>
    <sheet name="Årshjul" sheetId="2" r:id="rId1"/>
    <sheet name="Årsplan" sheetId="4" r:id="rId2"/>
    <sheet name="Setup" sheetId="3" r:id="rId3"/>
  </sheets>
  <definedNames>
    <definedName name="_xlchart.v1.0" hidden="1">Setup!$A$2:$C$37</definedName>
    <definedName name="_xlchart.v1.1" hidden="1">Setup!$D$2:$D$37</definedName>
    <definedName name="_xlchart.v1.2" hidden="1">Setup!$H$3:$I$69</definedName>
    <definedName name="_xlchart.v1.3" hidden="1">Setup!$J$2</definedName>
    <definedName name="_xlchart.v1.4" hidden="1">Setup!$J$3:$J$69</definedName>
    <definedName name="_xlnm.Print_Area" localSheetId="0">Årshjul!$H$1:$R$40</definedName>
    <definedName name="_xlnm.Print_Area" localSheetId="1">Årsplan!$A$1:$Q$72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3" l="1"/>
  <c r="B1" i="2"/>
  <c r="J69" i="3"/>
  <c r="H69" i="3" s="1"/>
  <c r="I69" i="3"/>
  <c r="J68" i="3"/>
  <c r="H68" i="3" s="1"/>
  <c r="I68" i="3"/>
  <c r="J67" i="3"/>
  <c r="H67" i="3" s="1"/>
  <c r="I67" i="3"/>
  <c r="J66" i="3"/>
  <c r="H66" i="3" s="1"/>
  <c r="I66" i="3"/>
  <c r="J65" i="3"/>
  <c r="H65" i="3" s="1"/>
  <c r="I65" i="3"/>
  <c r="J64" i="3"/>
  <c r="H64" i="3" s="1"/>
  <c r="I64" i="3"/>
  <c r="J63" i="3"/>
  <c r="I63" i="3"/>
  <c r="H63" i="3"/>
  <c r="J62" i="3"/>
  <c r="I62" i="3"/>
  <c r="H62" i="3"/>
  <c r="J61" i="3"/>
  <c r="H61" i="3" s="1"/>
  <c r="I61" i="3"/>
  <c r="J60" i="3"/>
  <c r="H60" i="3" s="1"/>
  <c r="I60" i="3"/>
  <c r="J59" i="3"/>
  <c r="H59" i="3" s="1"/>
  <c r="I59" i="3"/>
  <c r="J58" i="3"/>
  <c r="H58" i="3" s="1"/>
  <c r="I58" i="3"/>
  <c r="J57" i="3"/>
  <c r="H57" i="3" s="1"/>
  <c r="I57" i="3"/>
  <c r="J56" i="3"/>
  <c r="H56" i="3" s="1"/>
  <c r="I56" i="3"/>
  <c r="J55" i="3"/>
  <c r="I55" i="3"/>
  <c r="H55" i="3"/>
  <c r="J54" i="3"/>
  <c r="I54" i="3"/>
  <c r="H54" i="3"/>
  <c r="J53" i="3"/>
  <c r="H53" i="3" s="1"/>
  <c r="I53" i="3"/>
  <c r="J52" i="3"/>
  <c r="H52" i="3" s="1"/>
  <c r="I52" i="3"/>
  <c r="J51" i="3"/>
  <c r="H51" i="3" s="1"/>
  <c r="I51" i="3"/>
  <c r="J50" i="3"/>
  <c r="H50" i="3" s="1"/>
  <c r="I50" i="3"/>
  <c r="J49" i="3"/>
  <c r="H49" i="3" s="1"/>
  <c r="I49" i="3"/>
  <c r="J48" i="3"/>
  <c r="H48" i="3" s="1"/>
  <c r="I48" i="3"/>
  <c r="J47" i="3"/>
  <c r="I47" i="3"/>
  <c r="H47" i="3"/>
  <c r="J46" i="3"/>
  <c r="I46" i="3"/>
  <c r="H46" i="3"/>
  <c r="J45" i="3"/>
  <c r="H45" i="3" s="1"/>
  <c r="I45" i="3"/>
  <c r="J44" i="3"/>
  <c r="H44" i="3" s="1"/>
  <c r="I44" i="3"/>
  <c r="J43" i="3"/>
  <c r="H43" i="3" s="1"/>
  <c r="I43" i="3"/>
  <c r="J42" i="3"/>
  <c r="H42" i="3" s="1"/>
  <c r="I42" i="3"/>
  <c r="J41" i="3"/>
  <c r="H41" i="3" s="1"/>
  <c r="I41" i="3"/>
  <c r="J40" i="3"/>
  <c r="H40" i="3" s="1"/>
  <c r="I40" i="3"/>
  <c r="J39" i="3"/>
  <c r="I39" i="3"/>
  <c r="H39" i="3"/>
  <c r="J38" i="3"/>
  <c r="I38" i="3"/>
  <c r="H38" i="3"/>
  <c r="J37" i="3"/>
  <c r="H37" i="3" s="1"/>
  <c r="I37" i="3"/>
  <c r="J36" i="3"/>
  <c r="H36" i="3" s="1"/>
  <c r="I36" i="3"/>
  <c r="J35" i="3"/>
  <c r="H35" i="3" s="1"/>
  <c r="I35" i="3"/>
  <c r="J34" i="3"/>
  <c r="H34" i="3" s="1"/>
  <c r="I34" i="3"/>
  <c r="J33" i="3"/>
  <c r="H33" i="3" s="1"/>
  <c r="I33" i="3"/>
  <c r="J32" i="3"/>
  <c r="H32" i="3" s="1"/>
  <c r="I32" i="3"/>
  <c r="J31" i="3"/>
  <c r="I31" i="3"/>
  <c r="H31" i="3"/>
  <c r="J30" i="3"/>
  <c r="I30" i="3"/>
  <c r="H30" i="3"/>
  <c r="J29" i="3"/>
  <c r="H29" i="3" s="1"/>
  <c r="I29" i="3"/>
  <c r="J28" i="3"/>
  <c r="H28" i="3" s="1"/>
  <c r="I28" i="3"/>
  <c r="J27" i="3"/>
  <c r="H27" i="3" s="1"/>
  <c r="I27" i="3"/>
  <c r="J26" i="3"/>
  <c r="H26" i="3" s="1"/>
  <c r="I26" i="3"/>
  <c r="J25" i="3"/>
  <c r="I25" i="3"/>
  <c r="H25" i="3"/>
  <c r="J24" i="3"/>
  <c r="H24" i="3" s="1"/>
  <c r="I24" i="3"/>
  <c r="J23" i="3"/>
  <c r="H23" i="3" s="1"/>
  <c r="I23" i="3"/>
  <c r="J22" i="3"/>
  <c r="I22" i="3"/>
  <c r="H22" i="3"/>
  <c r="J21" i="3"/>
  <c r="H21" i="3" s="1"/>
  <c r="I21" i="3"/>
  <c r="J20" i="3"/>
  <c r="H20" i="3" s="1"/>
  <c r="I20" i="3"/>
  <c r="J19" i="3"/>
  <c r="H19" i="3" s="1"/>
  <c r="I19" i="3"/>
  <c r="J18" i="3"/>
  <c r="H18" i="3" s="1"/>
  <c r="I18" i="3"/>
  <c r="J17" i="3"/>
  <c r="H17" i="3" s="1"/>
  <c r="I17" i="3"/>
  <c r="J16" i="3"/>
  <c r="H16" i="3" s="1"/>
  <c r="I16" i="3"/>
  <c r="J15" i="3"/>
  <c r="H15" i="3" s="1"/>
  <c r="I15" i="3"/>
  <c r="J14" i="3"/>
  <c r="H14" i="3" s="1"/>
  <c r="I14" i="3"/>
  <c r="J13" i="3"/>
  <c r="H13" i="3" s="1"/>
  <c r="I13" i="3"/>
  <c r="J12" i="3"/>
  <c r="H12" i="3" s="1"/>
  <c r="I12" i="3"/>
  <c r="J11" i="3"/>
  <c r="H11" i="3" s="1"/>
  <c r="I11" i="3"/>
  <c r="J10" i="3"/>
  <c r="H10" i="3" s="1"/>
  <c r="I10" i="3"/>
  <c r="J9" i="3"/>
  <c r="I9" i="3"/>
  <c r="H9" i="3"/>
  <c r="J8" i="3"/>
  <c r="H8" i="3" s="1"/>
  <c r="I8" i="3"/>
  <c r="J7" i="3"/>
  <c r="H7" i="3" s="1"/>
  <c r="I7" i="3"/>
  <c r="J6" i="3"/>
  <c r="I6" i="3"/>
  <c r="H6" i="3"/>
  <c r="J5" i="3"/>
  <c r="H5" i="3" s="1"/>
  <c r="I5" i="3"/>
  <c r="J4" i="3"/>
  <c r="H4" i="3" s="1"/>
  <c r="I4" i="3"/>
  <c r="J3" i="3"/>
  <c r="H3" i="3" s="1"/>
  <c r="I3" i="3"/>
  <c r="G4" i="3"/>
  <c r="G3" i="3"/>
  <c r="G2" i="3"/>
  <c r="F9" i="3"/>
  <c r="F8" i="3"/>
  <c r="F5" i="3"/>
  <c r="F2" i="3"/>
  <c r="C25" i="3"/>
  <c r="C37" i="3"/>
  <c r="C36" i="3"/>
  <c r="C35" i="3"/>
  <c r="C34" i="3"/>
  <c r="C33" i="3"/>
  <c r="C32" i="3"/>
  <c r="C31" i="3"/>
  <c r="C30" i="3"/>
  <c r="C29" i="3"/>
  <c r="C28" i="3"/>
  <c r="C27" i="3"/>
  <c r="C26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A2" i="3"/>
  <c r="A11" i="3"/>
  <c r="A20" i="3"/>
  <c r="A29" i="3"/>
  <c r="H1" i="2"/>
  <c r="A2" i="4" l="1"/>
</calcChain>
</file>

<file path=xl/sharedStrings.xml><?xml version="1.0" encoding="utf-8"?>
<sst xmlns="http://schemas.openxmlformats.org/spreadsheetml/2006/main" count="99" uniqueCount="44">
  <si>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</si>
  <si>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</si>
  <si>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</si>
  <si>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</si>
  <si>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</si>
  <si>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</si>
  <si>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</si>
  <si>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</si>
  <si>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</si>
  <si>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</si>
  <si>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</si>
  <si>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</si>
  <si>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1. kvartal</t>
  </si>
  <si>
    <t>2. kvartal</t>
  </si>
  <si>
    <t>3. kvartal</t>
  </si>
  <si>
    <t>4. kvartal</t>
  </si>
  <si>
    <t>Jan</t>
  </si>
  <si>
    <t>Feb</t>
  </si>
  <si>
    <t>Mar</t>
  </si>
  <si>
    <t>Apr</t>
  </si>
  <si>
    <t>Aug</t>
  </si>
  <si>
    <t>Sep</t>
  </si>
  <si>
    <t>Okt</t>
  </si>
  <si>
    <t>Nov</t>
  </si>
  <si>
    <t>Dec</t>
  </si>
  <si>
    <t>Opgave</t>
  </si>
  <si>
    <t>opgave</t>
  </si>
  <si>
    <t>Skriv måneds opgaver</t>
  </si>
  <si>
    <t>Jul</t>
  </si>
  <si>
    <t>Jun</t>
  </si>
  <si>
    <t>Bemærkninger</t>
  </si>
  <si>
    <t>Aktivitet</t>
  </si>
  <si>
    <t xml:space="preserve">Mål </t>
  </si>
  <si>
    <t>Ansvarlig</t>
  </si>
  <si>
    <t>Årshjul</t>
  </si>
  <si>
    <t>Årsplan med hjul</t>
  </si>
  <si>
    <t>Måned</t>
  </si>
  <si>
    <t>dato</t>
  </si>
  <si>
    <t>Nytårskur</t>
  </si>
  <si>
    <t>Julefest</t>
  </si>
  <si>
    <t>Skriv kvartalets opgave</t>
  </si>
  <si>
    <t>test</t>
  </si>
  <si>
    <t>Skriv opgave</t>
  </si>
  <si>
    <t>Skriv Opgave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</si>
</sst>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Verdana"/>
      <family val="2"/>
    </font>
    <font>
      <sz val="8"/>
      <name val="Verdana"/>
      <family val="2"/>
    </font>
    <font>
      <b/>
      <sz val="13"/>
      <color theme="3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20"/>
      <color theme="1"/>
      <name val="Verdana"/>
      <family val="2"/>
    </font>
    <font>
      <sz val="10"/>
      <name val="Verdana"/>
      <family val="2"/>
    </font>
    <font>
      <i/>
      <sz val="10"/>
      <color theme="1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2" tint="-0.24994659260841701"/>
      </left>
      <right style="dashed">
        <color theme="2" tint="-0.24994659260841701"/>
      </right>
      <top/>
      <bottom style="thin">
        <color indexed="64"/>
      </bottom>
      <diagonal/>
    </border>
    <border>
      <left style="dashed">
        <color theme="2" tint="-0.24994659260841701"/>
      </left>
      <right/>
      <top/>
      <bottom/>
      <diagonal/>
    </border>
    <border>
      <left/>
      <right style="dashed">
        <color theme="2" tint="-0.24994659260841701"/>
      </right>
      <top/>
      <bottom/>
      <diagonal/>
    </border>
    <border>
      <left style="dashed">
        <color theme="2" tint="-0.24994659260841701"/>
      </left>
      <right/>
      <top/>
      <bottom style="thin">
        <color indexed="64"/>
      </bottom>
      <diagonal/>
    </border>
    <border>
      <left/>
      <right style="dashed">
        <color theme="2" tint="-0.24994659260841701"/>
      </right>
      <top/>
      <bottom style="thin">
        <color indexed="64"/>
      </bottom>
      <diagonal/>
    </border>
    <border>
      <left style="dashed">
        <color theme="2" tint="-0.24994659260841701"/>
      </left>
      <right style="thin">
        <color indexed="64"/>
      </right>
      <top/>
      <bottom style="thin">
        <color indexed="64"/>
      </bottom>
      <diagonal/>
    </border>
    <border>
      <left style="dashed">
        <color theme="2" tint="-0.24994659260841701"/>
      </left>
      <right style="dashed">
        <color theme="2" tint="-0.24994659260841701"/>
      </right>
      <top/>
      <bottom/>
      <diagonal/>
    </border>
    <border>
      <left style="dashed">
        <color theme="2" tint="-0.24994659260841701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38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5" fillId="0" borderId="0" xfId="0" applyFont="1"/>
    <xf numFmtId="16" fontId="6" fillId="0" borderId="0" xfId="0" applyNumberFormat="1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0" fillId="0" borderId="1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Overskrift 2" xfId="1" builtinId="17"/>
  </cellStyles>
  <dxfs count="4"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6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plotArea>
      <cx:plotAreaRegion>
        <cx:series layoutId="sunburst" uniqueId="{3995EB8B-BB64-4E8C-A8FD-2873D77757AC}">
          <cx:dataLabels>
            <cx:visibility seriesName="0" categoryName="1" value="0"/>
          </cx:dataLabels>
          <cx:dataId val="0"/>
        </cx:series>
      </cx:plotAreaRegion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_xlchart.v1.4</cx:f>
      </cx:numDim>
    </cx:data>
  </cx:chartData>
  <cx:chart>
    <cx:title pos="t" align="ctr" overlay="0">
      <cx:tx>
        <cx:txData>
          <cx:v>Årshjul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a-DK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Årshjul</a:t>
          </a:r>
        </a:p>
      </cx:txPr>
    </cx:title>
    <cx:plotArea>
      <cx:plotAreaRegion>
        <cx:series layoutId="sunburst" uniqueId="{FB2E50BD-6787-40DD-A31A-29F4A760DB8B}">
          <cx:tx>
            <cx:txData>
              <cx:f>_xlchart.v1.3</cx:f>
              <cx:v>dato</cx:v>
            </cx:txData>
          </cx:tx>
          <cx:dataLabels pos="ctr">
            <cx:visibility seriesName="0" categoryName="1" value="0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79375</xdr:colOff>
      <xdr:row>2</xdr:row>
      <xdr:rowOff>142875</xdr:rowOff>
    </xdr:from>
    <xdr:to>
      <xdr:col>17</xdr:col>
      <xdr:colOff>2619375</xdr:colOff>
      <xdr:row>39</xdr:row>
      <xdr:rowOff>142875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Diagram 3">
              <a:extLst>
                <a:ext uri="{FF2B5EF4-FFF2-40B4-BE49-F238E27FC236}">
                  <a16:creationId xmlns:a16="http://schemas.microsoft.com/office/drawing/2014/main" id="{59F7CF34-B7AC-4F78-9104-A1C14B71A7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423275" y="523875"/>
              <a:ext cx="9398000" cy="5991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Dette diagram er ikke tilgængeligt i din version af Excel.
Hvis du redigerer denne figur eller gemmer projektmappen i et andet filformat, bliver diagrammet permanent ødelagt.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88899</xdr:rowOff>
    </xdr:from>
    <xdr:to>
      <xdr:col>12</xdr:col>
      <xdr:colOff>501650</xdr:colOff>
      <xdr:row>70</xdr:row>
      <xdr:rowOff>15874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4" name="Diagram 1">
              <a:extLst>
                <a:ext uri="{FF2B5EF4-FFF2-40B4-BE49-F238E27FC236}">
                  <a16:creationId xmlns:a16="http://schemas.microsoft.com/office/drawing/2014/main" id="{639CBC46-3CE6-4B16-BA83-B04A96F2F9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99174"/>
              <a:ext cx="8778875" cy="5270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Dette diagram er ikke tilgængeligt i din version af Excel.
Hvis du redigerer denne figur eller gemmer projektmappen i et andet filformat, bliver diagrammet permanent ødelagt.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48C4-D867-4E91-9D0D-BE72C249C3C1}">
  <dimension ref="B1:R18"/>
  <sheetViews>
    <sheetView tabSelected="1" zoomScaleNormal="100" workbookViewId="0">
      <selection activeCell="B1" sqref="B1:E1"/>
    </sheetView>
  </sheetViews>
  <sheetFormatPr defaultRowHeight="12.75" x14ac:dyDescent="0.2"/>
  <cols>
    <col min="2" max="5" width="20.625" customWidth="1"/>
    <col min="18" max="18" width="34.875" customWidth="1"/>
  </cols>
  <sheetData>
    <row r="1" spans="2:18" ht="16.5" customHeight="1" thickBot="1" x14ac:dyDescent="0.25">
      <c r="B1" s="30" t="str">
        <f>TEXT("Årshjul ",) &amp;TEXT(Setup!A40,"åååå")</f>
        <v>Årshjul 2023</v>
      </c>
      <c r="C1" s="30"/>
      <c r="D1" s="30"/>
      <c r="E1" s="30"/>
      <c r="H1" s="31" t="str">
        <f>B1</f>
        <v>Årshjul 2023</v>
      </c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2:18" ht="13.5" customHeight="1" thickTop="1" x14ac:dyDescent="0.3">
      <c r="B2" s="14" t="s">
        <v>40</v>
      </c>
      <c r="G2" s="3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18" x14ac:dyDescent="0.2">
      <c r="B3" s="15" t="s">
        <v>12</v>
      </c>
      <c r="C3" s="15" t="s">
        <v>13</v>
      </c>
      <c r="D3" s="15" t="s">
        <v>14</v>
      </c>
      <c r="E3" s="15" t="s">
        <v>15</v>
      </c>
    </row>
    <row r="4" spans="2:18" x14ac:dyDescent="0.2">
      <c r="B4" t="s">
        <v>42</v>
      </c>
      <c r="C4" t="s">
        <v>42</v>
      </c>
      <c r="D4" t="s">
        <v>42</v>
      </c>
      <c r="E4" t="s">
        <v>42</v>
      </c>
    </row>
    <row r="6" spans="2:18" x14ac:dyDescent="0.2">
      <c r="B6" s="14" t="s">
        <v>27</v>
      </c>
    </row>
    <row r="7" spans="2:18" x14ac:dyDescent="0.2">
      <c r="B7" t="s">
        <v>0</v>
      </c>
      <c r="C7" t="s">
        <v>43</v>
      </c>
      <c r="D7" t="s">
        <v>43</v>
      </c>
      <c r="E7" t="s">
        <v>43</v>
      </c>
    </row>
    <row r="8" spans="2:18" x14ac:dyDescent="0.2">
      <c r="B8" t="s">
        <v>1</v>
      </c>
      <c r="C8" t="s">
        <v>43</v>
      </c>
      <c r="D8" t="s">
        <v>43</v>
      </c>
      <c r="E8" t="s">
        <v>43</v>
      </c>
    </row>
    <row r="9" spans="2:18" x14ac:dyDescent="0.2">
      <c r="B9" t="s">
        <v>2</v>
      </c>
      <c r="C9" t="s">
        <v>43</v>
      </c>
      <c r="D9" t="s">
        <v>43</v>
      </c>
      <c r="E9" t="s">
        <v>43</v>
      </c>
    </row>
    <row r="10" spans="2:18" x14ac:dyDescent="0.2">
      <c r="B10" t="s">
        <v>3</v>
      </c>
      <c r="C10" t="s">
        <v>43</v>
      </c>
      <c r="D10" t="s">
        <v>43</v>
      </c>
      <c r="E10" t="s">
        <v>43</v>
      </c>
    </row>
    <row r="11" spans="2:18" x14ac:dyDescent="0.2">
      <c r="B11" t="s">
        <v>4</v>
      </c>
      <c r="C11" t="s">
        <v>43</v>
      </c>
      <c r="D11" t="s">
        <v>43</v>
      </c>
      <c r="E11" t="s">
        <v>43</v>
      </c>
    </row>
    <row r="12" spans="2:18" x14ac:dyDescent="0.2">
      <c r="B12" t="s">
        <v>5</v>
      </c>
      <c r="C12" t="s">
        <v>43</v>
      </c>
      <c r="D12" t="s">
        <v>43</v>
      </c>
      <c r="E12" t="s">
        <v>43</v>
      </c>
    </row>
    <row r="13" spans="2:18" x14ac:dyDescent="0.2">
      <c r="B13" t="s">
        <v>6</v>
      </c>
      <c r="C13" t="s">
        <v>43</v>
      </c>
      <c r="D13" t="s">
        <v>43</v>
      </c>
      <c r="E13" t="s">
        <v>43</v>
      </c>
    </row>
    <row r="14" spans="2:18" x14ac:dyDescent="0.2">
      <c r="B14" t="s">
        <v>7</v>
      </c>
      <c r="C14" t="s">
        <v>43</v>
      </c>
      <c r="D14" t="s">
        <v>43</v>
      </c>
      <c r="E14" t="s">
        <v>43</v>
      </c>
    </row>
    <row r="15" spans="2:18" x14ac:dyDescent="0.2">
      <c r="B15" t="s">
        <v>8</v>
      </c>
      <c r="C15" t="s">
        <v>43</v>
      </c>
      <c r="D15" t="s">
        <v>43</v>
      </c>
      <c r="E15" t="s">
        <v>43</v>
      </c>
    </row>
    <row r="16" spans="2:18" x14ac:dyDescent="0.2">
      <c r="B16" t="s">
        <v>9</v>
      </c>
      <c r="C16" t="s">
        <v>43</v>
      </c>
      <c r="D16" t="s">
        <v>43</v>
      </c>
      <c r="E16" t="s">
        <v>43</v>
      </c>
    </row>
    <row r="17" spans="2:5" x14ac:dyDescent="0.2">
      <c r="B17" t="s">
        <v>10</v>
      </c>
      <c r="C17" t="s">
        <v>43</v>
      </c>
      <c r="D17" t="s">
        <v>43</v>
      </c>
      <c r="E17" t="s">
        <v>43</v>
      </c>
    </row>
    <row r="18" spans="2:5" x14ac:dyDescent="0.2">
      <c r="B18" t="s">
        <v>11</v>
      </c>
      <c r="C18" t="s">
        <v>43</v>
      </c>
      <c r="D18" t="s">
        <v>43</v>
      </c>
      <c r="E18" t="s">
        <v>43</v>
      </c>
    </row>
  </sheetData>
  <mergeCells count="2">
    <mergeCell ref="B1:E1"/>
    <mergeCell ref="H1:R2"/>
  </mergeCells>
  <phoneticPr fontId="1" type="noConversion"/>
  <pageMargins left="0.25" right="0.25" top="0.47" bottom="0.46" header="0.3" footer="0.3"/>
  <pageSetup paperSize="9" orientation="landscape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8687-574B-411F-8907-375D5DE98D2F}">
  <dimension ref="A2:Q72"/>
  <sheetViews>
    <sheetView zoomScaleNormal="100" workbookViewId="0">
      <selection activeCell="A2" sqref="A2:Q3"/>
    </sheetView>
  </sheetViews>
  <sheetFormatPr defaultRowHeight="12.75" x14ac:dyDescent="0.2"/>
  <cols>
    <col min="1" max="1" width="24.75" customWidth="1"/>
    <col min="2" max="13" width="7.625" customWidth="1"/>
    <col min="14" max="16" width="35.625" customWidth="1"/>
    <col min="17" max="17" width="9.75" customWidth="1"/>
  </cols>
  <sheetData>
    <row r="2" spans="1:17" ht="13.5" thickBot="1" x14ac:dyDescent="0.25">
      <c r="A2" s="30" t="str">
        <f>TEXT("Årsplan ",) &amp;TEXT(Setup!A40,"åååå")</f>
        <v>Årsplan 2023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13.5" thickTop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A4" s="6"/>
      <c r="B4" s="33" t="s">
        <v>12</v>
      </c>
      <c r="C4" s="33"/>
      <c r="D4" s="33"/>
      <c r="E4" s="34" t="s">
        <v>13</v>
      </c>
      <c r="F4" s="34"/>
      <c r="G4" s="34"/>
      <c r="H4" s="35" t="s">
        <v>14</v>
      </c>
      <c r="I4" s="35"/>
      <c r="J4" s="35"/>
      <c r="K4" s="36" t="s">
        <v>15</v>
      </c>
      <c r="L4" s="36"/>
      <c r="M4" s="36"/>
      <c r="N4" s="7"/>
      <c r="O4" s="7"/>
      <c r="P4" s="7"/>
      <c r="Q4" s="8"/>
    </row>
    <row r="5" spans="1:17" x14ac:dyDescent="0.2">
      <c r="A5" s="13" t="s">
        <v>25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4</v>
      </c>
      <c r="G5" s="16" t="s">
        <v>29</v>
      </c>
      <c r="H5" s="16" t="s">
        <v>28</v>
      </c>
      <c r="I5" s="16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1" t="s">
        <v>30</v>
      </c>
      <c r="O5" s="11" t="s">
        <v>31</v>
      </c>
      <c r="P5" s="11" t="s">
        <v>32</v>
      </c>
      <c r="Q5" s="12" t="s">
        <v>33</v>
      </c>
    </row>
    <row r="6" spans="1:17" x14ac:dyDescent="0.2">
      <c r="A6" s="9" t="s">
        <v>38</v>
      </c>
      <c r="B6" s="21">
        <v>44198</v>
      </c>
      <c r="C6" s="22"/>
      <c r="D6" s="23"/>
      <c r="E6" s="22"/>
      <c r="F6" s="22"/>
      <c r="G6" s="22"/>
      <c r="H6" s="24"/>
      <c r="I6" s="22"/>
      <c r="J6" s="23"/>
      <c r="K6" s="22"/>
      <c r="L6" s="22"/>
      <c r="M6" s="22"/>
      <c r="N6" s="17"/>
      <c r="O6" s="17"/>
      <c r="P6" s="17"/>
      <c r="Q6" s="19"/>
    </row>
    <row r="7" spans="1:17" x14ac:dyDescent="0.2">
      <c r="A7" s="9" t="s">
        <v>39</v>
      </c>
      <c r="B7" s="24"/>
      <c r="C7" s="25"/>
      <c r="D7" s="23"/>
      <c r="E7" s="22"/>
      <c r="F7" s="22"/>
      <c r="G7" s="22"/>
      <c r="H7" s="24"/>
      <c r="I7" s="22"/>
      <c r="J7" s="23"/>
      <c r="K7" s="22"/>
      <c r="L7" s="22"/>
      <c r="M7" s="25">
        <v>44542</v>
      </c>
      <c r="N7" s="17"/>
      <c r="O7" s="17"/>
      <c r="P7" s="17"/>
      <c r="Q7" s="19"/>
    </row>
    <row r="8" spans="1:17" x14ac:dyDescent="0.2">
      <c r="A8" s="9" t="s">
        <v>41</v>
      </c>
      <c r="B8" s="21">
        <v>44267</v>
      </c>
      <c r="C8" s="22"/>
      <c r="D8" s="26"/>
      <c r="E8" s="22"/>
      <c r="F8" s="22"/>
      <c r="G8" s="22"/>
      <c r="H8" s="24"/>
      <c r="I8" s="22"/>
      <c r="J8" s="23"/>
      <c r="K8" s="22"/>
      <c r="L8" s="22"/>
      <c r="M8" s="22"/>
      <c r="N8" s="17"/>
      <c r="O8" s="17"/>
      <c r="P8" s="17"/>
      <c r="Q8" s="19"/>
    </row>
    <row r="9" spans="1:17" x14ac:dyDescent="0.2">
      <c r="A9" s="9"/>
      <c r="B9" s="21"/>
      <c r="C9" s="22"/>
      <c r="D9" s="23"/>
      <c r="E9" s="22"/>
      <c r="F9" s="22"/>
      <c r="G9" s="22"/>
      <c r="H9" s="24"/>
      <c r="I9" s="22"/>
      <c r="J9" s="23"/>
      <c r="K9" s="22"/>
      <c r="L9" s="22"/>
      <c r="M9" s="22"/>
      <c r="N9" s="17"/>
      <c r="O9" s="17"/>
      <c r="P9" s="17"/>
      <c r="Q9" s="19"/>
    </row>
    <row r="10" spans="1:17" x14ac:dyDescent="0.2">
      <c r="A10" s="9"/>
      <c r="B10" s="24"/>
      <c r="C10" s="22"/>
      <c r="D10" s="26"/>
      <c r="E10" s="22"/>
      <c r="F10" s="22"/>
      <c r="G10" s="22"/>
      <c r="H10" s="24"/>
      <c r="I10" s="22"/>
      <c r="J10" s="23"/>
      <c r="K10" s="22"/>
      <c r="L10" s="22"/>
      <c r="M10" s="22"/>
      <c r="N10" s="17"/>
      <c r="O10" s="17"/>
      <c r="P10" s="17"/>
      <c r="Q10" s="19"/>
    </row>
    <row r="11" spans="1:17" x14ac:dyDescent="0.2">
      <c r="A11" s="9"/>
      <c r="B11" s="24"/>
      <c r="C11" s="25"/>
      <c r="D11" s="23"/>
      <c r="E11" s="22"/>
      <c r="F11" s="22"/>
      <c r="G11" s="22"/>
      <c r="H11" s="24"/>
      <c r="I11" s="22"/>
      <c r="J11" s="23"/>
      <c r="K11" s="22"/>
      <c r="L11" s="22"/>
      <c r="M11" s="22"/>
      <c r="N11" s="17"/>
      <c r="O11" s="17"/>
      <c r="P11" s="17"/>
      <c r="Q11" s="19"/>
    </row>
    <row r="12" spans="1:17" x14ac:dyDescent="0.2">
      <c r="A12" s="9"/>
      <c r="B12" s="21"/>
      <c r="C12" s="22"/>
      <c r="D12" s="23"/>
      <c r="E12" s="22"/>
      <c r="F12" s="22"/>
      <c r="G12" s="22"/>
      <c r="H12" s="24"/>
      <c r="I12" s="22"/>
      <c r="J12" s="23"/>
      <c r="K12" s="22"/>
      <c r="L12" s="22"/>
      <c r="M12" s="22"/>
      <c r="N12" s="17"/>
      <c r="O12" s="17"/>
      <c r="P12" s="17"/>
      <c r="Q12" s="19"/>
    </row>
    <row r="13" spans="1:17" x14ac:dyDescent="0.2">
      <c r="A13" s="9"/>
      <c r="B13" s="24"/>
      <c r="C13" s="22"/>
      <c r="D13" s="23"/>
      <c r="E13" s="25"/>
      <c r="F13" s="22"/>
      <c r="G13" s="22"/>
      <c r="H13" s="24"/>
      <c r="I13" s="22"/>
      <c r="J13" s="23"/>
      <c r="K13" s="22"/>
      <c r="L13" s="22"/>
      <c r="M13" s="22"/>
      <c r="N13" s="17"/>
      <c r="O13" s="17"/>
      <c r="P13" s="17"/>
      <c r="Q13" s="19"/>
    </row>
    <row r="14" spans="1:17" x14ac:dyDescent="0.2">
      <c r="A14" s="9"/>
      <c r="B14" s="24"/>
      <c r="C14" s="22"/>
      <c r="D14" s="23"/>
      <c r="E14" s="22"/>
      <c r="F14" s="25"/>
      <c r="G14" s="22"/>
      <c r="H14" s="24"/>
      <c r="I14" s="22"/>
      <c r="J14" s="23"/>
      <c r="K14" s="22"/>
      <c r="L14" s="22"/>
      <c r="M14" s="22"/>
      <c r="N14" s="17"/>
      <c r="O14" s="17"/>
      <c r="P14" s="17"/>
      <c r="Q14" s="19"/>
    </row>
    <row r="15" spans="1:17" x14ac:dyDescent="0.2">
      <c r="A15" s="9"/>
      <c r="B15" s="24"/>
      <c r="C15" s="22"/>
      <c r="D15" s="23"/>
      <c r="E15" s="22"/>
      <c r="F15" s="22"/>
      <c r="G15" s="22"/>
      <c r="H15" s="21"/>
      <c r="I15" s="22"/>
      <c r="J15" s="23"/>
      <c r="K15" s="22"/>
      <c r="L15" s="22"/>
      <c r="M15" s="22"/>
      <c r="N15" s="17"/>
      <c r="O15" s="17"/>
      <c r="P15" s="17"/>
      <c r="Q15" s="19"/>
    </row>
    <row r="16" spans="1:17" x14ac:dyDescent="0.2">
      <c r="A16" s="9"/>
      <c r="B16" s="24"/>
      <c r="C16" s="22"/>
      <c r="D16" s="23"/>
      <c r="E16" s="22"/>
      <c r="F16" s="22"/>
      <c r="G16" s="25"/>
      <c r="H16" s="24"/>
      <c r="I16" s="22"/>
      <c r="J16" s="23"/>
      <c r="K16" s="22"/>
      <c r="L16" s="22"/>
      <c r="M16" s="22"/>
      <c r="N16" s="17"/>
      <c r="O16" s="17"/>
      <c r="P16" s="17"/>
      <c r="Q16" s="19"/>
    </row>
    <row r="17" spans="1:17" x14ac:dyDescent="0.2">
      <c r="A17" s="9"/>
      <c r="B17" s="24"/>
      <c r="C17" s="22"/>
      <c r="D17" s="23"/>
      <c r="E17" s="22"/>
      <c r="F17" s="22"/>
      <c r="G17" s="22"/>
      <c r="H17" s="24"/>
      <c r="I17" s="25"/>
      <c r="J17" s="23"/>
      <c r="K17" s="22"/>
      <c r="L17" s="22"/>
      <c r="M17" s="22"/>
      <c r="N17" s="17"/>
      <c r="O17" s="17"/>
      <c r="P17" s="17"/>
      <c r="Q17" s="19"/>
    </row>
    <row r="18" spans="1:17" x14ac:dyDescent="0.2">
      <c r="A18" s="9"/>
      <c r="B18" s="24"/>
      <c r="C18" s="25"/>
      <c r="D18" s="23"/>
      <c r="E18" s="22"/>
      <c r="F18" s="22"/>
      <c r="G18" s="22"/>
      <c r="H18" s="24"/>
      <c r="I18" s="22"/>
      <c r="J18" s="23"/>
      <c r="K18" s="22"/>
      <c r="L18" s="22"/>
      <c r="M18" s="22"/>
      <c r="N18" s="17"/>
      <c r="O18" s="17"/>
      <c r="P18" s="17"/>
      <c r="Q18" s="19"/>
    </row>
    <row r="19" spans="1:17" x14ac:dyDescent="0.2">
      <c r="A19" s="9"/>
      <c r="B19" s="24"/>
      <c r="C19" s="22"/>
      <c r="D19" s="23"/>
      <c r="E19" s="22"/>
      <c r="F19" s="22"/>
      <c r="G19" s="22"/>
      <c r="H19" s="24"/>
      <c r="I19" s="22"/>
      <c r="J19" s="26"/>
      <c r="K19" s="22"/>
      <c r="L19" s="22"/>
      <c r="M19" s="22"/>
      <c r="N19" s="17"/>
      <c r="O19" s="17"/>
      <c r="P19" s="17"/>
      <c r="Q19" s="19"/>
    </row>
    <row r="20" spans="1:17" x14ac:dyDescent="0.2">
      <c r="A20" s="9"/>
      <c r="B20" s="24"/>
      <c r="C20" s="22"/>
      <c r="D20" s="23"/>
      <c r="E20" s="22"/>
      <c r="F20" s="22"/>
      <c r="G20" s="22"/>
      <c r="H20" s="24"/>
      <c r="I20" s="22"/>
      <c r="J20" s="23"/>
      <c r="K20" s="25"/>
      <c r="L20" s="22"/>
      <c r="M20" s="22"/>
      <c r="N20" s="17"/>
      <c r="O20" s="17"/>
      <c r="P20" s="17"/>
      <c r="Q20" s="19"/>
    </row>
    <row r="21" spans="1:17" x14ac:dyDescent="0.2">
      <c r="A21" s="9"/>
      <c r="B21" s="24"/>
      <c r="C21" s="22"/>
      <c r="D21" s="23"/>
      <c r="E21" s="22"/>
      <c r="F21" s="22"/>
      <c r="G21" s="22"/>
      <c r="H21" s="24"/>
      <c r="I21" s="22"/>
      <c r="J21" s="23"/>
      <c r="K21" s="22"/>
      <c r="L21" s="25"/>
      <c r="M21" s="22"/>
      <c r="N21" s="17"/>
      <c r="O21" s="17"/>
      <c r="P21" s="17"/>
      <c r="Q21" s="19"/>
    </row>
    <row r="22" spans="1:17" x14ac:dyDescent="0.2">
      <c r="A22" s="9"/>
      <c r="B22" s="24"/>
      <c r="C22" s="22"/>
      <c r="D22" s="23"/>
      <c r="E22" s="22"/>
      <c r="F22" s="22"/>
      <c r="G22" s="22"/>
      <c r="H22" s="24"/>
      <c r="I22" s="22"/>
      <c r="J22" s="23"/>
      <c r="K22" s="22"/>
      <c r="L22" s="22"/>
      <c r="M22" s="25"/>
      <c r="N22" s="17"/>
      <c r="O22" s="17"/>
      <c r="P22" s="17"/>
      <c r="Q22" s="19"/>
    </row>
    <row r="23" spans="1:17" x14ac:dyDescent="0.2">
      <c r="A23" s="9"/>
      <c r="B23" s="24"/>
      <c r="C23" s="22"/>
      <c r="D23" s="23"/>
      <c r="E23" s="22"/>
      <c r="F23" s="22"/>
      <c r="G23" s="22"/>
      <c r="H23" s="24"/>
      <c r="I23" s="22"/>
      <c r="J23" s="23"/>
      <c r="K23" s="22"/>
      <c r="L23" s="22"/>
      <c r="M23" s="25"/>
      <c r="N23" s="17"/>
      <c r="O23" s="17"/>
      <c r="P23" s="17"/>
      <c r="Q23" s="19"/>
    </row>
    <row r="24" spans="1:17" x14ac:dyDescent="0.2">
      <c r="A24" s="9"/>
      <c r="B24" s="24"/>
      <c r="C24" s="22"/>
      <c r="D24" s="23"/>
      <c r="E24" s="22"/>
      <c r="F24" s="22"/>
      <c r="G24" s="22"/>
      <c r="H24" s="24"/>
      <c r="I24" s="22"/>
      <c r="J24" s="23"/>
      <c r="K24" s="22"/>
      <c r="L24" s="25"/>
      <c r="M24" s="22"/>
      <c r="N24" s="17"/>
      <c r="O24" s="17"/>
      <c r="P24" s="17"/>
      <c r="Q24" s="19"/>
    </row>
    <row r="25" spans="1:17" x14ac:dyDescent="0.2">
      <c r="A25" s="9"/>
      <c r="B25" s="24"/>
      <c r="C25" s="22"/>
      <c r="D25" s="23"/>
      <c r="E25" s="22"/>
      <c r="F25" s="22"/>
      <c r="G25" s="22"/>
      <c r="H25" s="24"/>
      <c r="I25" s="22"/>
      <c r="J25" s="23"/>
      <c r="K25" s="25"/>
      <c r="L25" s="22"/>
      <c r="M25" s="22"/>
      <c r="N25" s="17"/>
      <c r="O25" s="17"/>
      <c r="P25" s="17"/>
      <c r="Q25" s="19"/>
    </row>
    <row r="26" spans="1:17" x14ac:dyDescent="0.2">
      <c r="A26" s="9"/>
      <c r="B26" s="24"/>
      <c r="C26" s="22"/>
      <c r="D26" s="23"/>
      <c r="E26" s="22"/>
      <c r="F26" s="22"/>
      <c r="G26" s="22"/>
      <c r="H26" s="21"/>
      <c r="I26" s="22"/>
      <c r="J26" s="23"/>
      <c r="K26" s="22"/>
      <c r="L26" s="22"/>
      <c r="M26" s="22"/>
      <c r="N26" s="17"/>
      <c r="O26" s="17"/>
      <c r="P26" s="17"/>
      <c r="Q26" s="19"/>
    </row>
    <row r="27" spans="1:17" x14ac:dyDescent="0.2">
      <c r="A27" s="9"/>
      <c r="B27" s="24"/>
      <c r="C27" s="22"/>
      <c r="D27" s="23"/>
      <c r="E27" s="22"/>
      <c r="F27" s="25"/>
      <c r="G27" s="22"/>
      <c r="H27" s="24"/>
      <c r="I27" s="22"/>
      <c r="J27" s="23"/>
      <c r="K27" s="22"/>
      <c r="L27" s="22"/>
      <c r="M27" s="22"/>
      <c r="N27" s="17"/>
      <c r="O27" s="17"/>
      <c r="P27" s="17"/>
      <c r="Q27" s="19"/>
    </row>
    <row r="28" spans="1:17" x14ac:dyDescent="0.2">
      <c r="A28" s="9"/>
      <c r="B28" s="24"/>
      <c r="C28" s="22"/>
      <c r="D28" s="26"/>
      <c r="E28" s="22"/>
      <c r="F28" s="22"/>
      <c r="G28" s="22"/>
      <c r="H28" s="24"/>
      <c r="I28" s="22"/>
      <c r="J28" s="23"/>
      <c r="K28" s="22"/>
      <c r="L28" s="22"/>
      <c r="M28" s="22"/>
      <c r="N28" s="17"/>
      <c r="O28" s="17"/>
      <c r="P28" s="17"/>
      <c r="Q28" s="19"/>
    </row>
    <row r="29" spans="1:17" x14ac:dyDescent="0.2">
      <c r="A29" s="9"/>
      <c r="B29" s="21"/>
      <c r="C29" s="22"/>
      <c r="D29" s="23"/>
      <c r="E29" s="22"/>
      <c r="F29" s="22"/>
      <c r="G29" s="22"/>
      <c r="H29" s="24"/>
      <c r="I29" s="22"/>
      <c r="J29" s="23"/>
      <c r="K29" s="22"/>
      <c r="L29" s="22"/>
      <c r="M29" s="22"/>
      <c r="N29" s="17"/>
      <c r="O29" s="17"/>
      <c r="P29" s="17"/>
      <c r="Q29" s="19"/>
    </row>
    <row r="30" spans="1:17" x14ac:dyDescent="0.2">
      <c r="A30" s="9"/>
      <c r="B30" s="24"/>
      <c r="C30" s="22"/>
      <c r="D30" s="26"/>
      <c r="E30" s="22"/>
      <c r="F30" s="22"/>
      <c r="G30" s="22"/>
      <c r="H30" s="24"/>
      <c r="I30" s="22"/>
      <c r="J30" s="23"/>
      <c r="K30" s="22"/>
      <c r="L30" s="22"/>
      <c r="M30" s="22"/>
      <c r="N30" s="17"/>
      <c r="O30" s="17"/>
      <c r="P30" s="17"/>
      <c r="Q30" s="19"/>
    </row>
    <row r="31" spans="1:17" x14ac:dyDescent="0.2">
      <c r="A31" s="9"/>
      <c r="B31" s="24"/>
      <c r="C31" s="22"/>
      <c r="D31" s="23"/>
      <c r="E31" s="22"/>
      <c r="F31" s="22"/>
      <c r="G31" s="22"/>
      <c r="H31" s="24"/>
      <c r="I31" s="22"/>
      <c r="J31" s="23"/>
      <c r="K31" s="22"/>
      <c r="L31" s="22"/>
      <c r="M31" s="22"/>
      <c r="N31" s="17"/>
      <c r="O31" s="17"/>
      <c r="P31" s="17"/>
      <c r="Q31" s="19"/>
    </row>
    <row r="32" spans="1:17" x14ac:dyDescent="0.2">
      <c r="A32" s="9"/>
      <c r="B32" s="24"/>
      <c r="C32" s="22"/>
      <c r="D32" s="23"/>
      <c r="E32" s="22"/>
      <c r="F32" s="22"/>
      <c r="G32" s="22"/>
      <c r="H32" s="24"/>
      <c r="I32" s="22"/>
      <c r="J32" s="23"/>
      <c r="K32" s="22"/>
      <c r="L32" s="22"/>
      <c r="M32" s="22"/>
      <c r="N32" s="17"/>
      <c r="O32" s="17"/>
      <c r="P32" s="17"/>
      <c r="Q32" s="19"/>
    </row>
    <row r="33" spans="1:17" x14ac:dyDescent="0.2">
      <c r="A33" s="9"/>
      <c r="B33" s="24"/>
      <c r="C33" s="22"/>
      <c r="D33" s="23"/>
      <c r="E33" s="22"/>
      <c r="F33" s="22"/>
      <c r="G33" s="22"/>
      <c r="H33" s="24"/>
      <c r="I33" s="22"/>
      <c r="J33" s="23"/>
      <c r="K33" s="22"/>
      <c r="L33" s="22"/>
      <c r="M33" s="22"/>
      <c r="N33" s="17"/>
      <c r="O33" s="17"/>
      <c r="P33" s="17"/>
      <c r="Q33" s="19"/>
    </row>
    <row r="34" spans="1:17" x14ac:dyDescent="0.2">
      <c r="A34" s="9"/>
      <c r="B34" s="24"/>
      <c r="C34" s="22"/>
      <c r="D34" s="23"/>
      <c r="E34" s="22"/>
      <c r="F34" s="22"/>
      <c r="G34" s="22"/>
      <c r="H34" s="24"/>
      <c r="I34" s="22"/>
      <c r="J34" s="23"/>
      <c r="K34" s="22"/>
      <c r="L34" s="22"/>
      <c r="M34" s="22"/>
      <c r="N34" s="17"/>
      <c r="O34" s="17"/>
      <c r="P34" s="17"/>
      <c r="Q34" s="19"/>
    </row>
    <row r="35" spans="1:17" x14ac:dyDescent="0.2">
      <c r="A35" s="9"/>
      <c r="B35" s="24"/>
      <c r="C35" s="22"/>
      <c r="D35" s="23"/>
      <c r="E35" s="22"/>
      <c r="F35" s="22"/>
      <c r="G35" s="22"/>
      <c r="H35" s="24"/>
      <c r="I35" s="22"/>
      <c r="J35" s="23"/>
      <c r="K35" s="22"/>
      <c r="L35" s="22"/>
      <c r="M35" s="22"/>
      <c r="N35" s="17"/>
      <c r="O35" s="17"/>
      <c r="P35" s="17"/>
      <c r="Q35" s="19"/>
    </row>
    <row r="36" spans="1:17" x14ac:dyDescent="0.2">
      <c r="A36" s="9"/>
      <c r="B36" s="24"/>
      <c r="C36" s="22"/>
      <c r="D36" s="23"/>
      <c r="E36" s="22"/>
      <c r="F36" s="22"/>
      <c r="G36" s="22"/>
      <c r="H36" s="24"/>
      <c r="I36" s="22"/>
      <c r="J36" s="23"/>
      <c r="K36" s="22"/>
      <c r="L36" s="22"/>
      <c r="M36" s="22"/>
      <c r="N36" s="17"/>
      <c r="O36" s="17"/>
      <c r="P36" s="17"/>
      <c r="Q36" s="19"/>
    </row>
    <row r="37" spans="1:17" x14ac:dyDescent="0.2">
      <c r="A37" s="9"/>
      <c r="B37" s="24"/>
      <c r="C37" s="22"/>
      <c r="D37" s="23"/>
      <c r="E37" s="22"/>
      <c r="F37" s="22"/>
      <c r="G37" s="22"/>
      <c r="H37" s="24"/>
      <c r="I37" s="22"/>
      <c r="J37" s="23"/>
      <c r="K37" s="22"/>
      <c r="L37" s="22"/>
      <c r="M37" s="22"/>
      <c r="N37" s="17"/>
      <c r="O37" s="17"/>
      <c r="P37" s="17"/>
      <c r="Q37" s="19"/>
    </row>
    <row r="38" spans="1:17" x14ac:dyDescent="0.2">
      <c r="A38" s="9"/>
      <c r="B38" s="24"/>
      <c r="C38" s="22"/>
      <c r="D38" s="23"/>
      <c r="E38" s="22"/>
      <c r="F38" s="22"/>
      <c r="G38" s="22"/>
      <c r="H38" s="24"/>
      <c r="I38" s="22"/>
      <c r="J38" s="23"/>
      <c r="K38" s="22"/>
      <c r="L38" s="22"/>
      <c r="M38" s="22"/>
      <c r="N38" s="17"/>
      <c r="O38" s="17"/>
      <c r="P38" s="17"/>
      <c r="Q38" s="19"/>
    </row>
    <row r="39" spans="1:17" x14ac:dyDescent="0.2">
      <c r="A39" s="9"/>
      <c r="B39" s="24"/>
      <c r="C39" s="22"/>
      <c r="D39" s="23"/>
      <c r="E39" s="22"/>
      <c r="F39" s="22"/>
      <c r="G39" s="22"/>
      <c r="H39" s="24"/>
      <c r="I39" s="22"/>
      <c r="J39" s="23"/>
      <c r="K39" s="22"/>
      <c r="L39" s="22"/>
      <c r="M39" s="22"/>
      <c r="N39" s="17"/>
      <c r="O39" s="17"/>
      <c r="P39" s="17"/>
      <c r="Q39" s="19"/>
    </row>
    <row r="40" spans="1:17" x14ac:dyDescent="0.2">
      <c r="A40" s="9"/>
      <c r="B40" s="24"/>
      <c r="C40" s="22"/>
      <c r="D40" s="23"/>
      <c r="E40" s="22"/>
      <c r="F40" s="22"/>
      <c r="G40" s="22"/>
      <c r="H40" s="24"/>
      <c r="I40" s="22"/>
      <c r="J40" s="23"/>
      <c r="K40" s="22"/>
      <c r="L40" s="22"/>
      <c r="M40" s="22"/>
      <c r="N40" s="17"/>
      <c r="O40" s="17"/>
      <c r="P40" s="17"/>
      <c r="Q40" s="19"/>
    </row>
    <row r="41" spans="1:17" x14ac:dyDescent="0.2">
      <c r="A41" s="9"/>
      <c r="B41" s="24"/>
      <c r="C41" s="22"/>
      <c r="D41" s="23"/>
      <c r="E41" s="22"/>
      <c r="F41" s="22"/>
      <c r="G41" s="22"/>
      <c r="H41" s="24"/>
      <c r="I41" s="22"/>
      <c r="J41" s="23"/>
      <c r="K41" s="22"/>
      <c r="L41" s="22"/>
      <c r="M41" s="22"/>
      <c r="N41" s="17"/>
      <c r="O41" s="17"/>
      <c r="P41" s="17"/>
      <c r="Q41" s="19"/>
    </row>
    <row r="42" spans="1:17" x14ac:dyDescent="0.2">
      <c r="A42" s="9"/>
      <c r="B42" s="24"/>
      <c r="C42" s="22"/>
      <c r="D42" s="23"/>
      <c r="E42" s="22"/>
      <c r="F42" s="22"/>
      <c r="G42" s="22"/>
      <c r="H42" s="24"/>
      <c r="I42" s="22"/>
      <c r="J42" s="23"/>
      <c r="K42" s="22"/>
      <c r="L42" s="22"/>
      <c r="M42" s="22"/>
      <c r="N42" s="17"/>
      <c r="O42" s="17"/>
      <c r="P42" s="17"/>
      <c r="Q42" s="19"/>
    </row>
    <row r="43" spans="1:17" x14ac:dyDescent="0.2">
      <c r="A43" s="9"/>
      <c r="B43" s="24"/>
      <c r="C43" s="22"/>
      <c r="D43" s="23"/>
      <c r="E43" s="22"/>
      <c r="F43" s="22"/>
      <c r="G43" s="22"/>
      <c r="H43" s="24"/>
      <c r="I43" s="22"/>
      <c r="J43" s="23"/>
      <c r="K43" s="22"/>
      <c r="L43" s="22"/>
      <c r="M43" s="22"/>
      <c r="N43" s="17"/>
      <c r="O43" s="17"/>
      <c r="P43" s="17"/>
      <c r="Q43" s="19"/>
    </row>
    <row r="44" spans="1:17" x14ac:dyDescent="0.2">
      <c r="A44" s="9"/>
      <c r="B44" s="24"/>
      <c r="C44" s="22"/>
      <c r="D44" s="23"/>
      <c r="E44" s="22"/>
      <c r="F44" s="22"/>
      <c r="G44" s="22"/>
      <c r="H44" s="24"/>
      <c r="I44" s="22"/>
      <c r="J44" s="23"/>
      <c r="K44" s="22"/>
      <c r="L44" s="22"/>
      <c r="M44" s="22"/>
      <c r="N44" s="17"/>
      <c r="O44" s="17"/>
      <c r="P44" s="17"/>
      <c r="Q44" s="19"/>
    </row>
    <row r="45" spans="1:17" x14ac:dyDescent="0.2">
      <c r="A45" s="9"/>
      <c r="B45" s="24"/>
      <c r="C45" s="22"/>
      <c r="D45" s="23"/>
      <c r="E45" s="22"/>
      <c r="F45" s="22"/>
      <c r="G45" s="22"/>
      <c r="H45" s="24"/>
      <c r="I45" s="22"/>
      <c r="J45" s="23"/>
      <c r="K45" s="22"/>
      <c r="L45" s="22"/>
      <c r="M45" s="22"/>
      <c r="N45" s="17"/>
      <c r="O45" s="17"/>
      <c r="P45" s="17"/>
      <c r="Q45" s="19"/>
    </row>
    <row r="46" spans="1:17" x14ac:dyDescent="0.2">
      <c r="A46" s="9"/>
      <c r="B46" s="24"/>
      <c r="C46" s="22"/>
      <c r="D46" s="23"/>
      <c r="E46" s="22"/>
      <c r="F46" s="22"/>
      <c r="G46" s="22"/>
      <c r="H46" s="24"/>
      <c r="I46" s="22"/>
      <c r="J46" s="23"/>
      <c r="K46" s="22"/>
      <c r="L46" s="22"/>
      <c r="M46" s="22"/>
      <c r="N46" s="17"/>
      <c r="O46" s="17"/>
      <c r="P46" s="17"/>
      <c r="Q46" s="19"/>
    </row>
    <row r="47" spans="1:17" x14ac:dyDescent="0.2">
      <c r="A47" s="9"/>
      <c r="B47" s="24"/>
      <c r="C47" s="22"/>
      <c r="D47" s="23"/>
      <c r="E47" s="22"/>
      <c r="F47" s="22"/>
      <c r="G47" s="22"/>
      <c r="H47" s="24"/>
      <c r="I47" s="22"/>
      <c r="J47" s="23"/>
      <c r="K47" s="22"/>
      <c r="L47" s="22"/>
      <c r="M47" s="22"/>
      <c r="N47" s="17"/>
      <c r="O47" s="17"/>
      <c r="P47" s="17"/>
      <c r="Q47" s="19"/>
    </row>
    <row r="48" spans="1:17" x14ac:dyDescent="0.2">
      <c r="A48" s="9"/>
      <c r="B48" s="24"/>
      <c r="C48" s="22"/>
      <c r="D48" s="23"/>
      <c r="E48" s="22"/>
      <c r="F48" s="22"/>
      <c r="G48" s="22"/>
      <c r="H48" s="24"/>
      <c r="I48" s="22"/>
      <c r="J48" s="23"/>
      <c r="K48" s="22"/>
      <c r="L48" s="22"/>
      <c r="M48" s="22"/>
      <c r="N48" s="17"/>
      <c r="O48" s="17"/>
      <c r="P48" s="17"/>
      <c r="Q48" s="19"/>
    </row>
    <row r="49" spans="1:17" x14ac:dyDescent="0.2">
      <c r="A49" s="9"/>
      <c r="B49" s="24"/>
      <c r="C49" s="22"/>
      <c r="D49" s="23"/>
      <c r="E49" s="22"/>
      <c r="F49" s="22"/>
      <c r="G49" s="22"/>
      <c r="H49" s="24"/>
      <c r="I49" s="22"/>
      <c r="J49" s="23"/>
      <c r="K49" s="22"/>
      <c r="L49" s="22"/>
      <c r="M49" s="22"/>
      <c r="N49" s="17"/>
      <c r="O49" s="17"/>
      <c r="P49" s="17"/>
      <c r="Q49" s="19"/>
    </row>
    <row r="50" spans="1:17" x14ac:dyDescent="0.2">
      <c r="A50" s="9"/>
      <c r="B50" s="24"/>
      <c r="C50" s="22"/>
      <c r="D50" s="23"/>
      <c r="E50" s="22"/>
      <c r="F50" s="22"/>
      <c r="G50" s="22"/>
      <c r="H50" s="24"/>
      <c r="I50" s="22"/>
      <c r="J50" s="23"/>
      <c r="K50" s="22"/>
      <c r="L50" s="22"/>
      <c r="M50" s="22"/>
      <c r="N50" s="17"/>
      <c r="O50" s="17"/>
      <c r="P50" s="17"/>
      <c r="Q50" s="19"/>
    </row>
    <row r="51" spans="1:17" x14ac:dyDescent="0.2">
      <c r="A51" s="9"/>
      <c r="B51" s="24"/>
      <c r="C51" s="22"/>
      <c r="D51" s="23"/>
      <c r="E51" s="22"/>
      <c r="F51" s="22"/>
      <c r="G51" s="22"/>
      <c r="H51" s="24"/>
      <c r="I51" s="22"/>
      <c r="J51" s="23"/>
      <c r="K51" s="22"/>
      <c r="L51" s="22"/>
      <c r="M51" s="22"/>
      <c r="N51" s="17"/>
      <c r="O51" s="17"/>
      <c r="P51" s="17"/>
      <c r="Q51" s="19"/>
    </row>
    <row r="52" spans="1:17" x14ac:dyDescent="0.2">
      <c r="A52" s="9"/>
      <c r="B52" s="24"/>
      <c r="C52" s="22"/>
      <c r="D52" s="23"/>
      <c r="E52" s="22"/>
      <c r="F52" s="22"/>
      <c r="G52" s="22"/>
      <c r="H52" s="24"/>
      <c r="I52" s="22"/>
      <c r="J52" s="23"/>
      <c r="K52" s="22"/>
      <c r="L52" s="22"/>
      <c r="M52" s="22"/>
      <c r="N52" s="17"/>
      <c r="O52" s="17"/>
      <c r="P52" s="17"/>
      <c r="Q52" s="19"/>
    </row>
    <row r="53" spans="1:17" x14ac:dyDescent="0.2">
      <c r="A53" s="9"/>
      <c r="B53" s="24"/>
      <c r="C53" s="22"/>
      <c r="D53" s="23"/>
      <c r="E53" s="22"/>
      <c r="F53" s="22"/>
      <c r="G53" s="22"/>
      <c r="H53" s="24"/>
      <c r="I53" s="22"/>
      <c r="J53" s="23"/>
      <c r="K53" s="22"/>
      <c r="L53" s="22"/>
      <c r="M53" s="22"/>
      <c r="N53" s="17"/>
      <c r="O53" s="17"/>
      <c r="P53" s="17"/>
      <c r="Q53" s="19"/>
    </row>
    <row r="54" spans="1:17" x14ac:dyDescent="0.2">
      <c r="A54" s="9"/>
      <c r="B54" s="24"/>
      <c r="C54" s="22"/>
      <c r="D54" s="23"/>
      <c r="E54" s="22"/>
      <c r="F54" s="22"/>
      <c r="G54" s="22"/>
      <c r="H54" s="24"/>
      <c r="I54" s="22"/>
      <c r="J54" s="23"/>
      <c r="K54" s="22"/>
      <c r="L54" s="22"/>
      <c r="M54" s="22"/>
      <c r="N54" s="17"/>
      <c r="O54" s="17"/>
      <c r="P54" s="17"/>
      <c r="Q54" s="19"/>
    </row>
    <row r="55" spans="1:17" x14ac:dyDescent="0.2">
      <c r="A55" s="9"/>
      <c r="B55" s="24"/>
      <c r="C55" s="22"/>
      <c r="D55" s="23"/>
      <c r="E55" s="22"/>
      <c r="F55" s="22"/>
      <c r="G55" s="22"/>
      <c r="H55" s="24"/>
      <c r="I55" s="22"/>
      <c r="J55" s="23"/>
      <c r="K55" s="22"/>
      <c r="L55" s="22"/>
      <c r="M55" s="22"/>
      <c r="N55" s="17"/>
      <c r="O55" s="17"/>
      <c r="P55" s="17"/>
      <c r="Q55" s="19"/>
    </row>
    <row r="56" spans="1:17" x14ac:dyDescent="0.2">
      <c r="A56" s="9"/>
      <c r="B56" s="24"/>
      <c r="C56" s="22"/>
      <c r="D56" s="23"/>
      <c r="E56" s="22"/>
      <c r="F56" s="22"/>
      <c r="G56" s="22"/>
      <c r="H56" s="24"/>
      <c r="I56" s="22"/>
      <c r="J56" s="23"/>
      <c r="K56" s="22"/>
      <c r="L56" s="22"/>
      <c r="M56" s="22"/>
      <c r="N56" s="17"/>
      <c r="O56" s="17"/>
      <c r="P56" s="17"/>
      <c r="Q56" s="19"/>
    </row>
    <row r="57" spans="1:17" x14ac:dyDescent="0.2">
      <c r="A57" s="9"/>
      <c r="B57" s="24"/>
      <c r="C57" s="22"/>
      <c r="D57" s="23"/>
      <c r="E57" s="22"/>
      <c r="F57" s="22"/>
      <c r="G57" s="22"/>
      <c r="H57" s="24"/>
      <c r="I57" s="22"/>
      <c r="J57" s="23"/>
      <c r="K57" s="22"/>
      <c r="L57" s="22"/>
      <c r="M57" s="22"/>
      <c r="N57" s="17"/>
      <c r="O57" s="17"/>
      <c r="P57" s="17"/>
      <c r="Q57" s="19"/>
    </row>
    <row r="58" spans="1:17" x14ac:dyDescent="0.2">
      <c r="A58" s="9"/>
      <c r="B58" s="24"/>
      <c r="C58" s="22"/>
      <c r="D58" s="23"/>
      <c r="E58" s="22"/>
      <c r="F58" s="22"/>
      <c r="G58" s="22"/>
      <c r="H58" s="24"/>
      <c r="I58" s="22"/>
      <c r="J58" s="23"/>
      <c r="K58" s="22"/>
      <c r="L58" s="22"/>
      <c r="M58" s="22"/>
      <c r="N58" s="17"/>
      <c r="O58" s="17"/>
      <c r="P58" s="17"/>
      <c r="Q58" s="19"/>
    </row>
    <row r="59" spans="1:17" x14ac:dyDescent="0.2">
      <c r="A59" s="9"/>
      <c r="B59" s="24"/>
      <c r="C59" s="22"/>
      <c r="D59" s="23"/>
      <c r="E59" s="22"/>
      <c r="F59" s="22"/>
      <c r="G59" s="22"/>
      <c r="H59" s="24"/>
      <c r="I59" s="22"/>
      <c r="J59" s="23"/>
      <c r="K59" s="22"/>
      <c r="L59" s="22"/>
      <c r="M59" s="22"/>
      <c r="N59" s="17"/>
      <c r="O59" s="17"/>
      <c r="P59" s="17"/>
      <c r="Q59" s="19"/>
    </row>
    <row r="60" spans="1:17" x14ac:dyDescent="0.2">
      <c r="A60" s="9"/>
      <c r="B60" s="24"/>
      <c r="C60" s="22"/>
      <c r="D60" s="23"/>
      <c r="E60" s="22"/>
      <c r="F60" s="22"/>
      <c r="G60" s="22"/>
      <c r="H60" s="24"/>
      <c r="I60" s="22"/>
      <c r="J60" s="23"/>
      <c r="K60" s="22"/>
      <c r="L60" s="22"/>
      <c r="M60" s="22"/>
      <c r="N60" s="17"/>
      <c r="O60" s="17"/>
      <c r="P60" s="17"/>
      <c r="Q60" s="19"/>
    </row>
    <row r="61" spans="1:17" x14ac:dyDescent="0.2">
      <c r="A61" s="9"/>
      <c r="B61" s="24"/>
      <c r="C61" s="22"/>
      <c r="D61" s="23"/>
      <c r="E61" s="22"/>
      <c r="F61" s="22"/>
      <c r="G61" s="22"/>
      <c r="H61" s="24"/>
      <c r="I61" s="22"/>
      <c r="J61" s="23"/>
      <c r="K61" s="22"/>
      <c r="L61" s="22"/>
      <c r="M61" s="22"/>
      <c r="N61" s="17"/>
      <c r="O61" s="17"/>
      <c r="P61" s="17"/>
      <c r="Q61" s="19"/>
    </row>
    <row r="62" spans="1:17" x14ac:dyDescent="0.2">
      <c r="A62" s="9"/>
      <c r="B62" s="24"/>
      <c r="C62" s="22"/>
      <c r="D62" s="23"/>
      <c r="E62" s="22"/>
      <c r="F62" s="22"/>
      <c r="G62" s="22"/>
      <c r="H62" s="24"/>
      <c r="I62" s="22"/>
      <c r="J62" s="23"/>
      <c r="K62" s="22"/>
      <c r="L62" s="22"/>
      <c r="M62" s="22"/>
      <c r="N62" s="17"/>
      <c r="O62" s="17"/>
      <c r="P62" s="17"/>
      <c r="Q62" s="19"/>
    </row>
    <row r="63" spans="1:17" x14ac:dyDescent="0.2">
      <c r="A63" s="9"/>
      <c r="B63" s="24"/>
      <c r="C63" s="22"/>
      <c r="D63" s="23"/>
      <c r="E63" s="22"/>
      <c r="F63" s="22"/>
      <c r="G63" s="22"/>
      <c r="H63" s="24"/>
      <c r="I63" s="22"/>
      <c r="J63" s="23"/>
      <c r="K63" s="22"/>
      <c r="L63" s="22"/>
      <c r="M63" s="22"/>
      <c r="N63" s="17"/>
      <c r="O63" s="17"/>
      <c r="P63" s="17"/>
      <c r="Q63" s="19"/>
    </row>
    <row r="64" spans="1:17" x14ac:dyDescent="0.2">
      <c r="A64" s="9"/>
      <c r="B64" s="24"/>
      <c r="C64" s="22"/>
      <c r="D64" s="23"/>
      <c r="E64" s="22"/>
      <c r="F64" s="22"/>
      <c r="G64" s="22"/>
      <c r="H64" s="24"/>
      <c r="I64" s="22"/>
      <c r="J64" s="23"/>
      <c r="K64" s="22"/>
      <c r="L64" s="22"/>
      <c r="M64" s="22"/>
      <c r="N64" s="17"/>
      <c r="O64" s="17"/>
      <c r="P64" s="17"/>
      <c r="Q64" s="19"/>
    </row>
    <row r="65" spans="1:17" x14ac:dyDescent="0.2">
      <c r="A65" s="9"/>
      <c r="B65" s="24"/>
      <c r="C65" s="22"/>
      <c r="D65" s="23"/>
      <c r="E65" s="22"/>
      <c r="F65" s="22"/>
      <c r="G65" s="22"/>
      <c r="H65" s="24"/>
      <c r="I65" s="22"/>
      <c r="J65" s="23"/>
      <c r="K65" s="22"/>
      <c r="L65" s="22"/>
      <c r="M65" s="22"/>
      <c r="N65" s="17"/>
      <c r="O65" s="17"/>
      <c r="P65" s="17"/>
      <c r="Q65" s="19"/>
    </row>
    <row r="66" spans="1:17" x14ac:dyDescent="0.2">
      <c r="A66" s="9"/>
      <c r="B66" s="24"/>
      <c r="C66" s="22"/>
      <c r="D66" s="23"/>
      <c r="E66" s="22"/>
      <c r="F66" s="22"/>
      <c r="G66" s="22"/>
      <c r="H66" s="24"/>
      <c r="I66" s="22"/>
      <c r="J66" s="23"/>
      <c r="K66" s="22"/>
      <c r="L66" s="22"/>
      <c r="M66" s="22"/>
      <c r="N66" s="17"/>
      <c r="O66" s="17"/>
      <c r="P66" s="17"/>
      <c r="Q66" s="19"/>
    </row>
    <row r="67" spans="1:17" x14ac:dyDescent="0.2">
      <c r="A67" s="9"/>
      <c r="B67" s="24"/>
      <c r="C67" s="22"/>
      <c r="D67" s="23"/>
      <c r="E67" s="22"/>
      <c r="F67" s="22"/>
      <c r="G67" s="22"/>
      <c r="H67" s="24"/>
      <c r="I67" s="22"/>
      <c r="J67" s="23"/>
      <c r="K67" s="22"/>
      <c r="L67" s="22"/>
      <c r="M67" s="22"/>
      <c r="N67" s="17"/>
      <c r="O67" s="17"/>
      <c r="P67" s="17"/>
      <c r="Q67" s="19"/>
    </row>
    <row r="68" spans="1:17" x14ac:dyDescent="0.2">
      <c r="A68" s="9"/>
      <c r="B68" s="24"/>
      <c r="C68" s="22"/>
      <c r="D68" s="23"/>
      <c r="E68" s="22"/>
      <c r="F68" s="22"/>
      <c r="G68" s="22"/>
      <c r="H68" s="24"/>
      <c r="I68" s="22"/>
      <c r="J68" s="23"/>
      <c r="K68" s="22"/>
      <c r="L68" s="22"/>
      <c r="M68" s="22"/>
      <c r="N68" s="17"/>
      <c r="O68" s="17"/>
      <c r="P68" s="17"/>
      <c r="Q68" s="19"/>
    </row>
    <row r="69" spans="1:17" x14ac:dyDescent="0.2">
      <c r="A69" s="9"/>
      <c r="B69" s="24"/>
      <c r="C69" s="22"/>
      <c r="D69" s="23"/>
      <c r="E69" s="22"/>
      <c r="F69" s="22"/>
      <c r="G69" s="22"/>
      <c r="H69" s="24"/>
      <c r="I69" s="22"/>
      <c r="J69" s="23"/>
      <c r="K69" s="22"/>
      <c r="L69" s="22"/>
      <c r="M69" s="22"/>
      <c r="N69" s="17"/>
      <c r="O69" s="17"/>
      <c r="P69" s="17"/>
      <c r="Q69" s="19"/>
    </row>
    <row r="70" spans="1:17" x14ac:dyDescent="0.2">
      <c r="A70" s="9"/>
      <c r="B70" s="24"/>
      <c r="C70" s="22"/>
      <c r="D70" s="23"/>
      <c r="E70" s="22"/>
      <c r="F70" s="22"/>
      <c r="G70" s="22"/>
      <c r="H70" s="24"/>
      <c r="I70" s="22"/>
      <c r="J70" s="23"/>
      <c r="K70" s="22"/>
      <c r="L70" s="22"/>
      <c r="M70" s="22"/>
      <c r="N70" s="17"/>
      <c r="O70" s="17"/>
      <c r="P70" s="17"/>
      <c r="Q70" s="19"/>
    </row>
    <row r="71" spans="1:17" x14ac:dyDescent="0.2">
      <c r="A71" s="9"/>
      <c r="B71" s="24"/>
      <c r="C71" s="22"/>
      <c r="D71" s="23"/>
      <c r="E71" s="22"/>
      <c r="F71" s="22"/>
      <c r="G71" s="22"/>
      <c r="H71" s="24"/>
      <c r="I71" s="22"/>
      <c r="J71" s="23"/>
      <c r="K71" s="22"/>
      <c r="L71" s="22"/>
      <c r="M71" s="22"/>
      <c r="N71" s="17"/>
      <c r="O71" s="17"/>
      <c r="P71" s="17"/>
      <c r="Q71" s="19"/>
    </row>
    <row r="72" spans="1:17" x14ac:dyDescent="0.2">
      <c r="A72" s="10"/>
      <c r="B72" s="27"/>
      <c r="C72" s="28"/>
      <c r="D72" s="29"/>
      <c r="E72" s="28"/>
      <c r="F72" s="28"/>
      <c r="G72" s="28"/>
      <c r="H72" s="27"/>
      <c r="I72" s="28"/>
      <c r="J72" s="29"/>
      <c r="K72" s="28"/>
      <c r="L72" s="28"/>
      <c r="M72" s="28"/>
      <c r="N72" s="18"/>
      <c r="O72" s="18"/>
      <c r="P72" s="18"/>
      <c r="Q72" s="20"/>
    </row>
  </sheetData>
  <mergeCells count="5">
    <mergeCell ref="A2:Q3"/>
    <mergeCell ref="B4:D4"/>
    <mergeCell ref="E4:G4"/>
    <mergeCell ref="H4:J4"/>
    <mergeCell ref="K4:M4"/>
  </mergeCells>
  <phoneticPr fontId="1" type="noConversion"/>
  <conditionalFormatting sqref="B6:D72">
    <cfRule type="expression" dxfId="3" priority="4">
      <formula>B6&gt;0</formula>
    </cfRule>
  </conditionalFormatting>
  <conditionalFormatting sqref="E6:G72">
    <cfRule type="expression" dxfId="2" priority="3">
      <formula>E6&gt;0</formula>
    </cfRule>
  </conditionalFormatting>
  <conditionalFormatting sqref="H6:J72">
    <cfRule type="expression" dxfId="1" priority="2">
      <formula>H6&gt;0</formula>
    </cfRule>
  </conditionalFormatting>
  <conditionalFormatting sqref="K6:M72">
    <cfRule type="expression" dxfId="0" priority="1">
      <formula>K6&gt;0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32B05-983B-44EF-B461-9E4369C74A26}">
  <dimension ref="A1:K69"/>
  <sheetViews>
    <sheetView topLeftCell="A15" workbookViewId="0">
      <selection activeCell="A41" sqref="A41"/>
    </sheetView>
  </sheetViews>
  <sheetFormatPr defaultRowHeight="12.75" x14ac:dyDescent="0.2"/>
  <cols>
    <col min="3" max="3" width="21.375" bestFit="1" customWidth="1"/>
  </cols>
  <sheetData>
    <row r="1" spans="1:11" x14ac:dyDescent="0.2">
      <c r="A1" s="37" t="s">
        <v>34</v>
      </c>
      <c r="B1" s="37"/>
      <c r="C1" s="37"/>
      <c r="D1" s="37"/>
      <c r="G1" s="37" t="s">
        <v>35</v>
      </c>
      <c r="H1" s="37"/>
      <c r="I1" s="37"/>
      <c r="J1" s="37"/>
      <c r="K1" s="37"/>
    </row>
    <row r="2" spans="1:11" ht="38.25" x14ac:dyDescent="0.2">
      <c r="A2" s="2" t="str">
        <f>TEXT("4. kvartal :  " &amp;  Årshjul!B4,)</f>
        <v>4. kvartal :  Skriv opgave</v>
      </c>
      <c r="B2" t="s">
        <v>11</v>
      </c>
      <c r="C2" t="str">
        <f>IF(TEXT(Årshjul!C18,)="","",Årshjul!C18)</f>
        <v>Skriv Opgave</v>
      </c>
      <c r="D2">
        <v>30</v>
      </c>
      <c r="F2" t="str">
        <f>Årsplan!B4</f>
        <v>1. kvartal</v>
      </c>
      <c r="G2" t="str">
        <f>Årsplan!B5</f>
        <v>Jan</v>
      </c>
      <c r="H2" t="s">
        <v>36</v>
      </c>
      <c r="I2" t="s">
        <v>26</v>
      </c>
      <c r="J2" t="s">
        <v>37</v>
      </c>
    </row>
    <row r="3" spans="1:11" x14ac:dyDescent="0.2">
      <c r="C3" t="str">
        <f>IF(TEXT(Årshjul!D18,)="","",Årshjul!D18)</f>
        <v>Skriv Opgave</v>
      </c>
      <c r="D3">
        <v>20</v>
      </c>
      <c r="G3" t="str">
        <f>Årsplan!C5</f>
        <v>Feb</v>
      </c>
      <c r="H3" s="5" t="str">
        <f t="shared" ref="H3:H34" si="0">TEXT(J3,"mmm")</f>
        <v>jan</v>
      </c>
      <c r="I3" s="5" t="str">
        <f>Årsplan!A6</f>
        <v>Nytårskur</v>
      </c>
      <c r="J3" s="4">
        <f>IF(SUM(Årsplan!B6:M6)&gt;0,SUM(Årsplan!B6:M6),0)</f>
        <v>44198</v>
      </c>
    </row>
    <row r="4" spans="1:11" x14ac:dyDescent="0.2">
      <c r="C4" t="str">
        <f>IF(TEXT(Årshjul!E18,)="","",Årshjul!E18)</f>
        <v>Skriv Opgave</v>
      </c>
      <c r="D4">
        <v>20</v>
      </c>
      <c r="G4" t="str">
        <f>Årsplan!D5</f>
        <v>Mar</v>
      </c>
      <c r="H4" s="5" t="str">
        <f t="shared" si="0"/>
        <v>dec</v>
      </c>
      <c r="I4" s="5" t="str">
        <f>Årsplan!A7</f>
        <v>Julefest</v>
      </c>
      <c r="J4" s="4">
        <f>IF(SUM(Årsplan!B7:M7)&gt;0,SUM(Årsplan!B7:M7),0)</f>
        <v>44542</v>
      </c>
    </row>
    <row r="5" spans="1:11" x14ac:dyDescent="0.2">
      <c r="B5" t="s">
        <v>10</v>
      </c>
      <c r="C5" t="str">
        <f>IF(TEXT(Årshjul!C17,)="","",Årshjul!C17)</f>
        <v>Skriv Opgave</v>
      </c>
      <c r="D5">
        <v>30</v>
      </c>
      <c r="F5" t="str">
        <f>Årsplan!E4</f>
        <v>2. kvartal</v>
      </c>
      <c r="H5" s="5" t="str">
        <f t="shared" si="0"/>
        <v>mar</v>
      </c>
      <c r="I5" s="5" t="str">
        <f>Årsplan!A8</f>
        <v>test</v>
      </c>
      <c r="J5" s="4">
        <f>IF(SUM(Årsplan!B8:M8)&gt;0,SUM(Årsplan!B8:M8),0)</f>
        <v>44267</v>
      </c>
    </row>
    <row r="6" spans="1:11" x14ac:dyDescent="0.2">
      <c r="C6" t="str">
        <f>IF(TEXT(Årshjul!D17,)="","",Årshjul!D17)</f>
        <v>Skriv Opgave</v>
      </c>
      <c r="D6">
        <v>20</v>
      </c>
      <c r="H6" s="5" t="str">
        <f t="shared" si="0"/>
        <v>jan</v>
      </c>
      <c r="I6" s="5">
        <f>Årsplan!A9</f>
        <v>0</v>
      </c>
      <c r="J6" s="4">
        <f>IF(SUM(Årsplan!B9:M9)&gt;0,SUM(Årsplan!B9:M9),0)</f>
        <v>0</v>
      </c>
    </row>
    <row r="7" spans="1:11" x14ac:dyDescent="0.2">
      <c r="C7" t="str">
        <f>IF(TEXT(Årshjul!E17,)="","",Årshjul!E17)</f>
        <v>Skriv Opgave</v>
      </c>
      <c r="D7">
        <v>20</v>
      </c>
      <c r="H7" s="5" t="str">
        <f t="shared" si="0"/>
        <v>jan</v>
      </c>
      <c r="I7" s="5">
        <f>Årsplan!A10</f>
        <v>0</v>
      </c>
      <c r="J7" s="4">
        <f>IF(SUM(Årsplan!B10:M10)&gt;0,SUM(Årsplan!B10:M10),0)</f>
        <v>0</v>
      </c>
    </row>
    <row r="8" spans="1:11" x14ac:dyDescent="0.2">
      <c r="B8" t="s">
        <v>9</v>
      </c>
      <c r="C8" t="str">
        <f>IF(TEXT(Årshjul!C16,)="","",Årshjul!C16)</f>
        <v>Skriv Opgave</v>
      </c>
      <c r="D8">
        <v>30</v>
      </c>
      <c r="F8" t="str">
        <f>Årsplan!H4</f>
        <v>3. kvartal</v>
      </c>
      <c r="H8" s="5" t="str">
        <f t="shared" si="0"/>
        <v>jan</v>
      </c>
      <c r="I8" s="5">
        <f>Årsplan!A11</f>
        <v>0</v>
      </c>
      <c r="J8" s="4">
        <f>IF(SUM(Årsplan!B11:M11)&gt;0,SUM(Årsplan!B11:M11),0)</f>
        <v>0</v>
      </c>
    </row>
    <row r="9" spans="1:11" x14ac:dyDescent="0.2">
      <c r="C9" t="str">
        <f>IF(TEXT(Årshjul!D16,)="","",Årshjul!D16)</f>
        <v>Skriv Opgave</v>
      </c>
      <c r="D9">
        <v>20</v>
      </c>
      <c r="F9" t="str">
        <f>Årsplan!K4</f>
        <v>4. kvartal</v>
      </c>
      <c r="H9" s="5" t="str">
        <f t="shared" si="0"/>
        <v>jan</v>
      </c>
      <c r="I9" s="5">
        <f>Årsplan!A12</f>
        <v>0</v>
      </c>
      <c r="J9" s="4">
        <f>IF(SUM(Årsplan!B12:M12)&gt;0,SUM(Årsplan!B12:M12),0)</f>
        <v>0</v>
      </c>
    </row>
    <row r="10" spans="1:11" x14ac:dyDescent="0.2">
      <c r="C10" t="str">
        <f>IF(TEXT(Årshjul!E16,)="","",Årshjul!E16)</f>
        <v>Skriv Opgave</v>
      </c>
      <c r="D10">
        <v>20</v>
      </c>
      <c r="H10" s="5" t="str">
        <f t="shared" si="0"/>
        <v>jan</v>
      </c>
      <c r="I10" s="5">
        <f>Årsplan!A13</f>
        <v>0</v>
      </c>
      <c r="J10" s="4">
        <f>IF(SUM(Årsplan!B13:M13)&gt;0,SUM(Årsplan!B13:M13),0)</f>
        <v>0</v>
      </c>
    </row>
    <row r="11" spans="1:11" ht="38.25" x14ac:dyDescent="0.2">
      <c r="A11" s="2" t="str">
        <f>TEXT("3. kvartal :  " &amp;  Årshjul!C4,)</f>
        <v>3. kvartal :  Skriv opgave</v>
      </c>
      <c r="B11" t="s">
        <v>8</v>
      </c>
      <c r="C11" t="str">
        <f>IF(TEXT(Årshjul!C15,)="","",Årshjul!C15)</f>
        <v>Skriv Opgave</v>
      </c>
      <c r="D11">
        <v>30</v>
      </c>
      <c r="H11" s="5" t="str">
        <f t="shared" si="0"/>
        <v>jan</v>
      </c>
      <c r="I11" s="5">
        <f>Årsplan!A14</f>
        <v>0</v>
      </c>
      <c r="J11" s="4">
        <f>IF(SUM(Årsplan!B14:M14)&gt;0,SUM(Årsplan!B14:M14),0)</f>
        <v>0</v>
      </c>
    </row>
    <row r="12" spans="1:11" x14ac:dyDescent="0.2">
      <c r="C12" t="str">
        <f>IF(TEXT(Årshjul!D15,)="","",Årshjul!D15)</f>
        <v>Skriv Opgave</v>
      </c>
      <c r="D12">
        <v>20</v>
      </c>
      <c r="H12" s="5" t="str">
        <f t="shared" si="0"/>
        <v>jan</v>
      </c>
      <c r="I12" s="5">
        <f>Årsplan!A15</f>
        <v>0</v>
      </c>
      <c r="J12" s="4">
        <f>IF(SUM(Årsplan!B15:M15)&gt;0,SUM(Årsplan!B15:M15),0)</f>
        <v>0</v>
      </c>
    </row>
    <row r="13" spans="1:11" x14ac:dyDescent="0.2">
      <c r="C13" t="str">
        <f>IF(TEXT(Årshjul!E15,)="","",Årshjul!E15)</f>
        <v>Skriv Opgave</v>
      </c>
      <c r="D13">
        <v>20</v>
      </c>
      <c r="H13" s="5" t="str">
        <f t="shared" si="0"/>
        <v>jan</v>
      </c>
      <c r="I13" s="5">
        <f>Årsplan!A16</f>
        <v>0</v>
      </c>
      <c r="J13" s="4">
        <f>IF(SUM(Årsplan!B16:M16)&gt;0,SUM(Årsplan!B16:M16),0)</f>
        <v>0</v>
      </c>
    </row>
    <row r="14" spans="1:11" x14ac:dyDescent="0.2">
      <c r="B14" t="s">
        <v>7</v>
      </c>
      <c r="C14" t="str">
        <f>IF(TEXT(Årshjul!C14,)="","",Årshjul!C14)</f>
        <v>Skriv Opgave</v>
      </c>
      <c r="D14">
        <v>30</v>
      </c>
      <c r="H14" s="5" t="str">
        <f t="shared" si="0"/>
        <v>jan</v>
      </c>
      <c r="I14" s="5">
        <f>Årsplan!A17</f>
        <v>0</v>
      </c>
      <c r="J14" s="4">
        <f>IF(SUM(Årsplan!B17:M17)&gt;0,SUM(Årsplan!B17:M17),0)</f>
        <v>0</v>
      </c>
    </row>
    <row r="15" spans="1:11" x14ac:dyDescent="0.2">
      <c r="C15" t="str">
        <f>IF(TEXT(Årshjul!D14,)="","",Årshjul!D14)</f>
        <v>Skriv Opgave</v>
      </c>
      <c r="D15">
        <v>20</v>
      </c>
      <c r="H15" s="5" t="str">
        <f t="shared" si="0"/>
        <v>jan</v>
      </c>
      <c r="I15" s="5">
        <f>Årsplan!A18</f>
        <v>0</v>
      </c>
      <c r="J15" s="4">
        <f>IF(SUM(Årsplan!B18:M18)&gt;0,SUM(Årsplan!B18:M18),0)</f>
        <v>0</v>
      </c>
    </row>
    <row r="16" spans="1:11" x14ac:dyDescent="0.2">
      <c r="C16" t="str">
        <f>IF(TEXT(Årshjul!E14,)="","",Årshjul!E14)</f>
        <v>Skriv Opgave</v>
      </c>
      <c r="D16">
        <v>20</v>
      </c>
      <c r="H16" s="5" t="str">
        <f t="shared" si="0"/>
        <v>jan</v>
      </c>
      <c r="I16" s="5">
        <f>Årsplan!A19</f>
        <v>0</v>
      </c>
      <c r="J16" s="4">
        <f>IF(SUM(Årsplan!B19:M19)&gt;0,SUM(Årsplan!B19:M19),0)</f>
        <v>0</v>
      </c>
    </row>
    <row r="17" spans="1:10" x14ac:dyDescent="0.2">
      <c r="B17" t="s">
        <v>6</v>
      </c>
      <c r="C17" t="str">
        <f>IF(TEXT(Årshjul!C13,)="","",Årshjul!C13)</f>
        <v>Skriv Opgave</v>
      </c>
      <c r="D17">
        <v>30</v>
      </c>
      <c r="H17" s="5" t="str">
        <f t="shared" si="0"/>
        <v>jan</v>
      </c>
      <c r="I17" s="5">
        <f>Årsplan!A20</f>
        <v>0</v>
      </c>
      <c r="J17" s="4">
        <f>IF(SUM(Årsplan!B20:M20)&gt;0,SUM(Årsplan!B20:M20),0)</f>
        <v>0</v>
      </c>
    </row>
    <row r="18" spans="1:10" x14ac:dyDescent="0.2">
      <c r="C18" t="str">
        <f>IF(TEXT(Årshjul!D13,)="","",Årshjul!D13)</f>
        <v>Skriv Opgave</v>
      </c>
      <c r="D18">
        <v>20</v>
      </c>
      <c r="H18" s="5" t="str">
        <f t="shared" si="0"/>
        <v>jan</v>
      </c>
      <c r="I18" s="5">
        <f>Årsplan!A21</f>
        <v>0</v>
      </c>
      <c r="J18" s="4">
        <f>IF(SUM(Årsplan!B21:M21)&gt;0,SUM(Årsplan!B21:M21),0)</f>
        <v>0</v>
      </c>
    </row>
    <row r="19" spans="1:10" x14ac:dyDescent="0.2">
      <c r="C19" t="str">
        <f>IF(TEXT(Årshjul!E13,)="","",Årshjul!E13)</f>
        <v>Skriv Opgave</v>
      </c>
      <c r="D19">
        <v>20</v>
      </c>
      <c r="H19" s="5" t="str">
        <f t="shared" si="0"/>
        <v>jan</v>
      </c>
      <c r="I19" s="5">
        <f>Årsplan!A22</f>
        <v>0</v>
      </c>
      <c r="J19" s="4">
        <f>IF(SUM(Årsplan!B22:M22)&gt;0,SUM(Årsplan!B22:M22),0)</f>
        <v>0</v>
      </c>
    </row>
    <row r="20" spans="1:10" ht="38.25" x14ac:dyDescent="0.2">
      <c r="A20" s="2" t="str">
        <f>TEXT("2. kvartal :  " &amp; Årshjul!D4,)</f>
        <v>2. kvartal :  Skriv opgave</v>
      </c>
      <c r="B20" t="s">
        <v>5</v>
      </c>
      <c r="C20" t="str">
        <f>IF(TEXT(Årshjul!C12,)="","",Årshjul!C12)</f>
        <v>Skriv Opgave</v>
      </c>
      <c r="D20">
        <v>30</v>
      </c>
      <c r="H20" s="5" t="str">
        <f t="shared" si="0"/>
        <v>jan</v>
      </c>
      <c r="I20" s="5">
        <f>Årsplan!A23</f>
        <v>0</v>
      </c>
      <c r="J20" s="4">
        <f>IF(SUM(Årsplan!B23:M23)&gt;0,SUM(Årsplan!B23:M23),0)</f>
        <v>0</v>
      </c>
    </row>
    <row r="21" spans="1:10" x14ac:dyDescent="0.2">
      <c r="C21" t="str">
        <f>IF(TEXT(Årshjul!D12,)="","",Årshjul!D12)</f>
        <v>Skriv Opgave</v>
      </c>
      <c r="D21">
        <v>20</v>
      </c>
      <c r="H21" s="5" t="str">
        <f t="shared" si="0"/>
        <v>jan</v>
      </c>
      <c r="I21" s="5">
        <f>Årsplan!A24</f>
        <v>0</v>
      </c>
      <c r="J21" s="4">
        <f>IF(SUM(Årsplan!B24:M24)&gt;0,SUM(Årsplan!B24:M24),0)</f>
        <v>0</v>
      </c>
    </row>
    <row r="22" spans="1:10" x14ac:dyDescent="0.2">
      <c r="C22" t="str">
        <f>IF(TEXT(Årshjul!E12,)="","",Årshjul!E12)</f>
        <v>Skriv Opgave</v>
      </c>
      <c r="D22">
        <v>20</v>
      </c>
      <c r="H22" s="5" t="str">
        <f t="shared" si="0"/>
        <v>jan</v>
      </c>
      <c r="I22" s="5">
        <f>Årsplan!A25</f>
        <v>0</v>
      </c>
      <c r="J22" s="4">
        <f>IF(SUM(Årsplan!B25:M25)&gt;0,SUM(Årsplan!B25:M25),0)</f>
        <v>0</v>
      </c>
    </row>
    <row r="23" spans="1:10" x14ac:dyDescent="0.2">
      <c r="B23" t="s">
        <v>4</v>
      </c>
      <c r="C23" t="str">
        <f>IF(TEXT(Årshjul!C11,)="","",Årshjul!C11)</f>
        <v>Skriv Opgave</v>
      </c>
      <c r="D23">
        <v>30</v>
      </c>
      <c r="H23" s="5" t="str">
        <f t="shared" si="0"/>
        <v>jan</v>
      </c>
      <c r="I23" s="5">
        <f>Årsplan!A26</f>
        <v>0</v>
      </c>
      <c r="J23" s="4">
        <f>IF(SUM(Årsplan!B26:M26)&gt;0,SUM(Årsplan!B26:M26),0)</f>
        <v>0</v>
      </c>
    </row>
    <row r="24" spans="1:10" x14ac:dyDescent="0.2">
      <c r="C24" t="str">
        <f>IF(TEXT(Årshjul!D11,)="","",Årshjul!D11)</f>
        <v>Skriv Opgave</v>
      </c>
      <c r="D24">
        <v>20</v>
      </c>
      <c r="H24" s="5" t="str">
        <f t="shared" si="0"/>
        <v>jan</v>
      </c>
      <c r="I24" s="5">
        <f>Årsplan!A27</f>
        <v>0</v>
      </c>
      <c r="J24" s="4">
        <f>IF(SUM(Årsplan!B27:M27)&gt;0,SUM(Årsplan!B27:M27),0)</f>
        <v>0</v>
      </c>
    </row>
    <row r="25" spans="1:10" x14ac:dyDescent="0.2">
      <c r="C25" t="str">
        <f>IF(TEXT(Årshjul!E11,)="","",Årshjul!E11)</f>
        <v>Skriv Opgave</v>
      </c>
      <c r="D25">
        <v>20</v>
      </c>
      <c r="H25" s="5" t="str">
        <f t="shared" si="0"/>
        <v>jan</v>
      </c>
      <c r="I25" s="5">
        <f>Årsplan!A28</f>
        <v>0</v>
      </c>
      <c r="J25" s="4">
        <f>IF(SUM(Årsplan!B28:M28)&gt;0,SUM(Årsplan!B28:M28),0)</f>
        <v>0</v>
      </c>
    </row>
    <row r="26" spans="1:10" x14ac:dyDescent="0.2">
      <c r="B26" t="s">
        <v>3</v>
      </c>
      <c r="C26" t="str">
        <f>IF(TEXT(Årshjul!C10,)="","",Årshjul!C10)</f>
        <v>Skriv Opgave</v>
      </c>
      <c r="D26">
        <v>30</v>
      </c>
      <c r="H26" s="5" t="str">
        <f t="shared" si="0"/>
        <v>jan</v>
      </c>
      <c r="I26" s="5">
        <f>Årsplan!A29</f>
        <v>0</v>
      </c>
      <c r="J26" s="4">
        <f>IF(SUM(Årsplan!B29:M29)&gt;0,SUM(Årsplan!B29:M29),0)</f>
        <v>0</v>
      </c>
    </row>
    <row r="27" spans="1:10" x14ac:dyDescent="0.2">
      <c r="C27" t="str">
        <f>IF(TEXT(Årshjul!D10,)="","",Årshjul!D10)</f>
        <v>Skriv Opgave</v>
      </c>
      <c r="D27">
        <v>20</v>
      </c>
      <c r="H27" s="5" t="str">
        <f t="shared" si="0"/>
        <v>jan</v>
      </c>
      <c r="I27" s="5">
        <f>Årsplan!A30</f>
        <v>0</v>
      </c>
      <c r="J27" s="4">
        <f>IF(SUM(Årsplan!B30:M30)&gt;0,SUM(Årsplan!B30:M30),0)</f>
        <v>0</v>
      </c>
    </row>
    <row r="28" spans="1:10" x14ac:dyDescent="0.2">
      <c r="C28" t="str">
        <f>IF(TEXT(Årshjul!E10,)="","",Årshjul!E10)</f>
        <v>Skriv Opgave</v>
      </c>
      <c r="D28">
        <v>20</v>
      </c>
      <c r="H28" s="5" t="str">
        <f t="shared" si="0"/>
        <v>jan</v>
      </c>
      <c r="I28" s="5">
        <f>Årsplan!A31</f>
        <v>0</v>
      </c>
      <c r="J28" s="4">
        <f>IF(SUM(Årsplan!B31:M31)&gt;0,SUM(Årsplan!B31:M31),0)</f>
        <v>0</v>
      </c>
    </row>
    <row r="29" spans="1:10" ht="38.25" x14ac:dyDescent="0.2">
      <c r="A29" s="2" t="str">
        <f>TEXT("1. kvartal :  " &amp;  Årshjul!E4,)</f>
        <v>1. kvartal :  Skriv opgave</v>
      </c>
      <c r="B29" t="s">
        <v>2</v>
      </c>
      <c r="C29" t="str">
        <f>IF(TEXT(Årshjul!C9,)="","",Årshjul!C9)</f>
        <v>Skriv Opgave</v>
      </c>
      <c r="D29">
        <v>30</v>
      </c>
      <c r="H29" s="5" t="str">
        <f t="shared" si="0"/>
        <v>jan</v>
      </c>
      <c r="I29" s="5">
        <f>Årsplan!A32</f>
        <v>0</v>
      </c>
      <c r="J29" s="4">
        <f>IF(SUM(Årsplan!B32:M32)&gt;0,SUM(Årsplan!B32:M32),0)</f>
        <v>0</v>
      </c>
    </row>
    <row r="30" spans="1:10" x14ac:dyDescent="0.2">
      <c r="C30" t="str">
        <f>IF(TEXT(Årshjul!D9,)="","",Årshjul!D9)</f>
        <v>Skriv Opgave</v>
      </c>
      <c r="D30">
        <v>20</v>
      </c>
      <c r="H30" s="5" t="str">
        <f t="shared" si="0"/>
        <v>jan</v>
      </c>
      <c r="I30" s="5">
        <f>Årsplan!A33</f>
        <v>0</v>
      </c>
      <c r="J30" s="4">
        <f>IF(SUM(Årsplan!B33:M33)&gt;0,SUM(Årsplan!B33:M33),0)</f>
        <v>0</v>
      </c>
    </row>
    <row r="31" spans="1:10" x14ac:dyDescent="0.2">
      <c r="C31" t="str">
        <f>IF(TEXT(Årshjul!E9,)="","",Årshjul!E9)</f>
        <v>Skriv Opgave</v>
      </c>
      <c r="D31">
        <v>20</v>
      </c>
      <c r="H31" s="5" t="str">
        <f t="shared" si="0"/>
        <v>jan</v>
      </c>
      <c r="I31" s="5">
        <f>Årsplan!A34</f>
        <v>0</v>
      </c>
      <c r="J31" s="4">
        <f>IF(SUM(Årsplan!B34:M34)&gt;0,SUM(Årsplan!B34:M34),0)</f>
        <v>0</v>
      </c>
    </row>
    <row r="32" spans="1:10" x14ac:dyDescent="0.2">
      <c r="B32" t="s">
        <v>1</v>
      </c>
      <c r="C32" t="str">
        <f>IF(TEXT(Årshjul!C8,)="","",Årshjul!C8)</f>
        <v>Skriv Opgave</v>
      </c>
      <c r="D32">
        <v>30</v>
      </c>
      <c r="H32" s="5" t="str">
        <f t="shared" si="0"/>
        <v>jan</v>
      </c>
      <c r="I32" s="5">
        <f>Årsplan!A35</f>
        <v>0</v>
      </c>
      <c r="J32" s="4">
        <f>IF(SUM(Årsplan!B35:M35)&gt;0,SUM(Årsplan!B35:M35),0)</f>
        <v>0</v>
      </c>
    </row>
    <row r="33" spans="1:10" x14ac:dyDescent="0.2">
      <c r="C33" t="str">
        <f>IF(TEXT(Årshjul!D8,)="","",Årshjul!D8)</f>
        <v>Skriv Opgave</v>
      </c>
      <c r="D33">
        <v>20</v>
      </c>
      <c r="H33" s="5" t="str">
        <f t="shared" si="0"/>
        <v>jan</v>
      </c>
      <c r="I33" s="5">
        <f>Årsplan!A36</f>
        <v>0</v>
      </c>
      <c r="J33" s="4">
        <f>IF(SUM(Årsplan!B36:M36)&gt;0,SUM(Årsplan!B36:M36),0)</f>
        <v>0</v>
      </c>
    </row>
    <row r="34" spans="1:10" x14ac:dyDescent="0.2">
      <c r="C34" t="str">
        <f>IF(TEXT(Årshjul!E8,)="","",Årshjul!E8)</f>
        <v>Skriv Opgave</v>
      </c>
      <c r="D34">
        <v>20</v>
      </c>
      <c r="H34" s="5" t="str">
        <f t="shared" si="0"/>
        <v>jan</v>
      </c>
      <c r="I34" s="5">
        <f>Årsplan!A37</f>
        <v>0</v>
      </c>
      <c r="J34" s="4">
        <f>IF(SUM(Årsplan!B37:M37)&gt;0,SUM(Årsplan!B37:M37),0)</f>
        <v>0</v>
      </c>
    </row>
    <row r="35" spans="1:10" x14ac:dyDescent="0.2">
      <c r="B35" t="s">
        <v>0</v>
      </c>
      <c r="C35" t="str">
        <f>IF(TEXT(Årshjul!C7,)="","",Årshjul!C7)</f>
        <v>Skriv Opgave</v>
      </c>
      <c r="D35">
        <v>30</v>
      </c>
      <c r="H35" s="5" t="str">
        <f t="shared" ref="H35:H69" si="1">TEXT(J35,"mmm")</f>
        <v>jan</v>
      </c>
      <c r="I35" s="5">
        <f>Årsplan!A38</f>
        <v>0</v>
      </c>
      <c r="J35" s="4">
        <f>IF(SUM(Årsplan!B38:M38)&gt;0,SUM(Årsplan!B38:M38),0)</f>
        <v>0</v>
      </c>
    </row>
    <row r="36" spans="1:10" x14ac:dyDescent="0.2">
      <c r="C36" t="str">
        <f>IF(TEXT(Årshjul!D7,)="","",Årshjul!D7)</f>
        <v>Skriv Opgave</v>
      </c>
      <c r="D36">
        <v>20</v>
      </c>
      <c r="H36" s="5" t="str">
        <f t="shared" si="1"/>
        <v>jan</v>
      </c>
      <c r="I36" s="5">
        <f>Årsplan!A39</f>
        <v>0</v>
      </c>
      <c r="J36" s="4">
        <f>IF(SUM(Årsplan!B39:M39)&gt;0,SUM(Årsplan!B39:M39),0)</f>
        <v>0</v>
      </c>
    </row>
    <row r="37" spans="1:10" x14ac:dyDescent="0.2">
      <c r="C37" t="str">
        <f>IF(TEXT(Årshjul!E7,)="","",Årshjul!E7)</f>
        <v>Skriv Opgave</v>
      </c>
      <c r="D37">
        <v>20</v>
      </c>
      <c r="H37" s="5" t="str">
        <f t="shared" si="1"/>
        <v>jan</v>
      </c>
      <c r="I37" s="5">
        <f>Årsplan!A40</f>
        <v>0</v>
      </c>
      <c r="J37" s="4">
        <f>IF(SUM(Årsplan!B40:M40)&gt;0,SUM(Årsplan!B40:M40),0)</f>
        <v>0</v>
      </c>
    </row>
    <row r="38" spans="1:10" x14ac:dyDescent="0.2">
      <c r="H38" s="5" t="str">
        <f t="shared" si="1"/>
        <v>jan</v>
      </c>
      <c r="I38" s="5">
        <f>Årsplan!A41</f>
        <v>0</v>
      </c>
      <c r="J38" s="4">
        <f>IF(SUM(Årsplan!B41:M41)&gt;0,SUM(Årsplan!B41:M41),0)</f>
        <v>0</v>
      </c>
    </row>
    <row r="39" spans="1:10" x14ac:dyDescent="0.2">
      <c r="H39" s="5" t="str">
        <f t="shared" si="1"/>
        <v>jan</v>
      </c>
      <c r="I39" s="5">
        <f>Årsplan!A42</f>
        <v>0</v>
      </c>
      <c r="J39" s="4">
        <f>IF(SUM(Årsplan!B42:M42)&gt;0,SUM(Årsplan!B42:M42),0)</f>
        <v>0</v>
      </c>
    </row>
    <row r="40" spans="1:10" x14ac:dyDescent="0.2">
      <c r="A40" s="1">
        <f>DATE(2023,1,1)</f>
        <v>44927</v>
      </c>
      <c r="H40" s="5" t="str">
        <f t="shared" si="1"/>
        <v>jan</v>
      </c>
      <c r="I40" s="5">
        <f>Årsplan!A43</f>
        <v>0</v>
      </c>
      <c r="J40" s="4">
        <f>IF(SUM(Årsplan!B43:M43)&gt;0,SUM(Årsplan!B43:M43),0)</f>
        <v>0</v>
      </c>
    </row>
    <row r="41" spans="1:10" x14ac:dyDescent="0.2">
      <c r="H41" s="5" t="str">
        <f t="shared" si="1"/>
        <v>jan</v>
      </c>
      <c r="I41" s="5">
        <f>Årsplan!A44</f>
        <v>0</v>
      </c>
      <c r="J41" s="4">
        <f>IF(SUM(Årsplan!B44:M44)&gt;0,SUM(Årsplan!B44:M44),0)</f>
        <v>0</v>
      </c>
    </row>
    <row r="42" spans="1:10" x14ac:dyDescent="0.2">
      <c r="H42" s="5" t="str">
        <f t="shared" si="1"/>
        <v>jan</v>
      </c>
      <c r="I42" s="5">
        <f>Årsplan!A45</f>
        <v>0</v>
      </c>
      <c r="J42" s="4">
        <f>IF(SUM(Årsplan!B45:M45)&gt;0,SUM(Årsplan!B45:M45),0)</f>
        <v>0</v>
      </c>
    </row>
    <row r="43" spans="1:10" x14ac:dyDescent="0.2">
      <c r="H43" s="5" t="str">
        <f t="shared" si="1"/>
        <v>jan</v>
      </c>
      <c r="I43" s="5">
        <f>Årsplan!A46</f>
        <v>0</v>
      </c>
      <c r="J43" s="4">
        <f>IF(SUM(Årsplan!B46:M46)&gt;0,SUM(Årsplan!B46:M46),0)</f>
        <v>0</v>
      </c>
    </row>
    <row r="44" spans="1:10" x14ac:dyDescent="0.2">
      <c r="H44" s="5" t="str">
        <f t="shared" si="1"/>
        <v>jan</v>
      </c>
      <c r="I44" s="5">
        <f>Årsplan!A47</f>
        <v>0</v>
      </c>
      <c r="J44" s="4">
        <f>IF(SUM(Årsplan!B47:M47)&gt;0,SUM(Årsplan!B47:M47),0)</f>
        <v>0</v>
      </c>
    </row>
    <row r="45" spans="1:10" x14ac:dyDescent="0.2">
      <c r="H45" s="5" t="str">
        <f t="shared" si="1"/>
        <v>jan</v>
      </c>
      <c r="I45" s="5">
        <f>Årsplan!A48</f>
        <v>0</v>
      </c>
      <c r="J45" s="4">
        <f>IF(SUM(Årsplan!B48:M48)&gt;0,SUM(Årsplan!B48:M48),0)</f>
        <v>0</v>
      </c>
    </row>
    <row r="46" spans="1:10" x14ac:dyDescent="0.2">
      <c r="H46" s="5" t="str">
        <f t="shared" si="1"/>
        <v>jan</v>
      </c>
      <c r="I46" s="5">
        <f>Årsplan!A49</f>
        <v>0</v>
      </c>
      <c r="J46" s="4">
        <f>IF(SUM(Årsplan!B49:M49)&gt;0,SUM(Årsplan!B49:M49),0)</f>
        <v>0</v>
      </c>
    </row>
    <row r="47" spans="1:10" x14ac:dyDescent="0.2">
      <c r="H47" s="5" t="str">
        <f t="shared" si="1"/>
        <v>jan</v>
      </c>
      <c r="I47" s="5">
        <f>Årsplan!A50</f>
        <v>0</v>
      </c>
      <c r="J47" s="4">
        <f>IF(SUM(Årsplan!B50:M50)&gt;0,SUM(Årsplan!B50:M50),0)</f>
        <v>0</v>
      </c>
    </row>
    <row r="48" spans="1:10" x14ac:dyDescent="0.2">
      <c r="H48" s="5" t="str">
        <f t="shared" si="1"/>
        <v>jan</v>
      </c>
      <c r="I48" s="5">
        <f>Årsplan!A51</f>
        <v>0</v>
      </c>
      <c r="J48" s="4">
        <f>IF(SUM(Årsplan!B51:M51)&gt;0,SUM(Årsplan!B51:M51),0)</f>
        <v>0</v>
      </c>
    </row>
    <row r="49" spans="8:10" x14ac:dyDescent="0.2">
      <c r="H49" s="5" t="str">
        <f t="shared" si="1"/>
        <v>jan</v>
      </c>
      <c r="I49" s="5">
        <f>Årsplan!A52</f>
        <v>0</v>
      </c>
      <c r="J49" s="4">
        <f>IF(SUM(Årsplan!B52:M52)&gt;0,SUM(Årsplan!B52:M52),0)</f>
        <v>0</v>
      </c>
    </row>
    <row r="50" spans="8:10" x14ac:dyDescent="0.2">
      <c r="H50" s="5" t="str">
        <f t="shared" si="1"/>
        <v>jan</v>
      </c>
      <c r="I50" s="5">
        <f>Årsplan!A53</f>
        <v>0</v>
      </c>
      <c r="J50" s="4">
        <f>IF(SUM(Årsplan!B53:M53)&gt;0,SUM(Årsplan!B53:M53),0)</f>
        <v>0</v>
      </c>
    </row>
    <row r="51" spans="8:10" x14ac:dyDescent="0.2">
      <c r="H51" s="5" t="str">
        <f t="shared" si="1"/>
        <v>jan</v>
      </c>
      <c r="I51" s="5">
        <f>Årsplan!A54</f>
        <v>0</v>
      </c>
      <c r="J51" s="4">
        <f>IF(SUM(Årsplan!B54:M54)&gt;0,SUM(Årsplan!B54:M54),0)</f>
        <v>0</v>
      </c>
    </row>
    <row r="52" spans="8:10" x14ac:dyDescent="0.2">
      <c r="H52" s="5" t="str">
        <f t="shared" si="1"/>
        <v>jan</v>
      </c>
      <c r="I52" s="5">
        <f>Årsplan!A55</f>
        <v>0</v>
      </c>
      <c r="J52" s="4">
        <f>IF(SUM(Årsplan!B55:M55)&gt;0,SUM(Årsplan!B55:M55),0)</f>
        <v>0</v>
      </c>
    </row>
    <row r="53" spans="8:10" x14ac:dyDescent="0.2">
      <c r="H53" s="5" t="str">
        <f t="shared" si="1"/>
        <v>jan</v>
      </c>
      <c r="I53" s="5">
        <f>Årsplan!A56</f>
        <v>0</v>
      </c>
      <c r="J53" s="4">
        <f>IF(SUM(Årsplan!B56:M56)&gt;0,SUM(Årsplan!B56:M56),0)</f>
        <v>0</v>
      </c>
    </row>
    <row r="54" spans="8:10" x14ac:dyDescent="0.2">
      <c r="H54" s="5" t="str">
        <f t="shared" si="1"/>
        <v>jan</v>
      </c>
      <c r="I54" s="5">
        <f>Årsplan!A57</f>
        <v>0</v>
      </c>
      <c r="J54" s="4">
        <f>IF(SUM(Årsplan!B57:M57)&gt;0,SUM(Årsplan!B57:M57),0)</f>
        <v>0</v>
      </c>
    </row>
    <row r="55" spans="8:10" x14ac:dyDescent="0.2">
      <c r="H55" s="5" t="str">
        <f t="shared" si="1"/>
        <v>jan</v>
      </c>
      <c r="I55" s="5">
        <f>Årsplan!A58</f>
        <v>0</v>
      </c>
      <c r="J55" s="4">
        <f>IF(SUM(Årsplan!B58:M58)&gt;0,SUM(Årsplan!B58:M58),0)</f>
        <v>0</v>
      </c>
    </row>
    <row r="56" spans="8:10" x14ac:dyDescent="0.2">
      <c r="H56" s="5" t="str">
        <f t="shared" si="1"/>
        <v>jan</v>
      </c>
      <c r="I56" s="5">
        <f>Årsplan!A59</f>
        <v>0</v>
      </c>
      <c r="J56" s="4">
        <f>IF(SUM(Årsplan!B59:M59)&gt;0,SUM(Årsplan!B59:M59),0)</f>
        <v>0</v>
      </c>
    </row>
    <row r="57" spans="8:10" x14ac:dyDescent="0.2">
      <c r="H57" s="5" t="str">
        <f t="shared" si="1"/>
        <v>jan</v>
      </c>
      <c r="I57" s="5">
        <f>Årsplan!A60</f>
        <v>0</v>
      </c>
      <c r="J57" s="4">
        <f>IF(SUM(Årsplan!B60:M60)&gt;0,SUM(Årsplan!B60:M60),0)</f>
        <v>0</v>
      </c>
    </row>
    <row r="58" spans="8:10" x14ac:dyDescent="0.2">
      <c r="H58" s="5" t="str">
        <f t="shared" si="1"/>
        <v>jan</v>
      </c>
      <c r="I58" s="5">
        <f>Årsplan!A61</f>
        <v>0</v>
      </c>
      <c r="J58" s="4">
        <f>IF(SUM(Årsplan!B61:M61)&gt;0,SUM(Årsplan!B61:M61),0)</f>
        <v>0</v>
      </c>
    </row>
    <row r="59" spans="8:10" x14ac:dyDescent="0.2">
      <c r="H59" s="5" t="str">
        <f t="shared" si="1"/>
        <v>jan</v>
      </c>
      <c r="I59" s="5">
        <f>Årsplan!A62</f>
        <v>0</v>
      </c>
      <c r="J59" s="4">
        <f>IF(SUM(Årsplan!B62:M62)&gt;0,SUM(Årsplan!B62:M62),0)</f>
        <v>0</v>
      </c>
    </row>
    <row r="60" spans="8:10" x14ac:dyDescent="0.2">
      <c r="H60" s="5" t="str">
        <f t="shared" si="1"/>
        <v>jan</v>
      </c>
      <c r="I60" s="5">
        <f>Årsplan!A63</f>
        <v>0</v>
      </c>
      <c r="J60" s="4">
        <f>IF(SUM(Årsplan!B63:M63)&gt;0,SUM(Årsplan!B63:M63),0)</f>
        <v>0</v>
      </c>
    </row>
    <row r="61" spans="8:10" x14ac:dyDescent="0.2">
      <c r="H61" s="5" t="str">
        <f t="shared" si="1"/>
        <v>jan</v>
      </c>
      <c r="I61" s="5">
        <f>Årsplan!A64</f>
        <v>0</v>
      </c>
      <c r="J61" s="4">
        <f>IF(SUM(Årsplan!B64:M64)&gt;0,SUM(Årsplan!B64:M64),0)</f>
        <v>0</v>
      </c>
    </row>
    <row r="62" spans="8:10" x14ac:dyDescent="0.2">
      <c r="H62" s="5" t="str">
        <f t="shared" si="1"/>
        <v>jan</v>
      </c>
      <c r="I62" s="5">
        <f>Årsplan!A65</f>
        <v>0</v>
      </c>
      <c r="J62" s="4">
        <f>IF(SUM(Årsplan!B65:M65)&gt;0,SUM(Årsplan!B65:M65),0)</f>
        <v>0</v>
      </c>
    </row>
    <row r="63" spans="8:10" x14ac:dyDescent="0.2">
      <c r="H63" s="5" t="str">
        <f t="shared" si="1"/>
        <v>jan</v>
      </c>
      <c r="I63" s="5">
        <f>Årsplan!A66</f>
        <v>0</v>
      </c>
      <c r="J63" s="4">
        <f>IF(SUM(Årsplan!B66:M66)&gt;0,SUM(Årsplan!B66:M66),0)</f>
        <v>0</v>
      </c>
    </row>
    <row r="64" spans="8:10" x14ac:dyDescent="0.2">
      <c r="H64" s="5" t="str">
        <f t="shared" si="1"/>
        <v>jan</v>
      </c>
      <c r="I64" s="5">
        <f>Årsplan!A67</f>
        <v>0</v>
      </c>
      <c r="J64" s="4">
        <f>IF(SUM(Årsplan!B67:M67)&gt;0,SUM(Årsplan!B67:M67),0)</f>
        <v>0</v>
      </c>
    </row>
    <row r="65" spans="8:10" x14ac:dyDescent="0.2">
      <c r="H65" s="5" t="str">
        <f t="shared" si="1"/>
        <v>jan</v>
      </c>
      <c r="I65" s="5">
        <f>Årsplan!A68</f>
        <v>0</v>
      </c>
      <c r="J65" s="4">
        <f>IF(SUM(Årsplan!B68:M68)&gt;0,SUM(Årsplan!B68:M68),0)</f>
        <v>0</v>
      </c>
    </row>
    <row r="66" spans="8:10" x14ac:dyDescent="0.2">
      <c r="H66" s="5" t="str">
        <f t="shared" si="1"/>
        <v>jan</v>
      </c>
      <c r="I66" s="5">
        <f>Årsplan!A69</f>
        <v>0</v>
      </c>
      <c r="J66" s="4">
        <f>IF(SUM(Årsplan!B69:M69)&gt;0,SUM(Årsplan!B69:M69),0)</f>
        <v>0</v>
      </c>
    </row>
    <row r="67" spans="8:10" x14ac:dyDescent="0.2">
      <c r="H67" s="5" t="str">
        <f t="shared" si="1"/>
        <v>jan</v>
      </c>
      <c r="I67" s="5">
        <f>Årsplan!A70</f>
        <v>0</v>
      </c>
      <c r="J67" s="4">
        <f>IF(SUM(Årsplan!B70:M70)&gt;0,SUM(Årsplan!B70:M70),0)</f>
        <v>0</v>
      </c>
    </row>
    <row r="68" spans="8:10" x14ac:dyDescent="0.2">
      <c r="H68" s="5" t="str">
        <f t="shared" si="1"/>
        <v>jan</v>
      </c>
      <c r="I68" s="5">
        <f>Årsplan!A71</f>
        <v>0</v>
      </c>
      <c r="J68" s="4">
        <f>IF(SUM(Årsplan!B71:M71)&gt;0,SUM(Årsplan!B71:M71),0)</f>
        <v>0</v>
      </c>
    </row>
    <row r="69" spans="8:10" x14ac:dyDescent="0.2">
      <c r="H69" s="5" t="str">
        <f t="shared" si="1"/>
        <v>jan</v>
      </c>
      <c r="I69" s="5">
        <f>Årsplan!A72</f>
        <v>0</v>
      </c>
      <c r="J69" s="4">
        <f>IF(SUM(Årsplan!B72:M72)&gt;0,SUM(Årsplan!B72:M72),0)</f>
        <v>0</v>
      </c>
    </row>
  </sheetData>
  <mergeCells count="2">
    <mergeCell ref="A1:D1"/>
    <mergeCell ref="G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D70353F26F6A428BCC6D0DC96D9A22" ma:contentTypeVersion="12" ma:contentTypeDescription="Opret et nyt dokument." ma:contentTypeScope="" ma:versionID="7b83f505a994de34fd6ef892094e2346">
  <xsd:schema xmlns:xsd="http://www.w3.org/2001/XMLSchema" xmlns:xs="http://www.w3.org/2001/XMLSchema" xmlns:p="http://schemas.microsoft.com/office/2006/metadata/properties" xmlns:ns2="f4fb7439-c5cb-435d-b1ff-443dba40fa40" xmlns:ns3="e29eedcc-6d4b-4a37-af41-699e1d624320" targetNamespace="http://schemas.microsoft.com/office/2006/metadata/properties" ma:root="true" ma:fieldsID="3ceff10977b245cb57488ce7e2aaff39" ns2:_="" ns3:_="">
    <xsd:import namespace="f4fb7439-c5cb-435d-b1ff-443dba40fa40"/>
    <xsd:import namespace="e29eedcc-6d4b-4a37-af41-699e1d624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b7439-c5cb-435d-b1ff-443dba40f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eedcc-6d4b-4a37-af41-699e1d6243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96389C-E4ED-4358-800E-954C2B308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913E5A-99E2-46E7-9712-6880169086DC}">
  <ds:schemaRefs>
    <ds:schemaRef ds:uri="e29eedcc-6d4b-4a37-af41-699e1d624320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f4fb7439-c5cb-435d-b1ff-443dba40fa4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4781827-1217-432B-AF97-4FDBFCC46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b7439-c5cb-435d-b1ff-443dba40fa40"/>
    <ds:schemaRef ds:uri="e29eedcc-6d4b-4a37-af41-699e1d6243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Årshjul</vt:lpstr>
      <vt:lpstr>Årsplan</vt:lpstr>
      <vt:lpstr>Setup</vt:lpstr>
      <vt:lpstr>Årshjul!Udskriftsområde</vt:lpstr>
      <vt:lpstr>Årsplan!Udskriftsområde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Birthe Lauridsen</dc:creator>
  <cp:lastModifiedBy>Kathrine Weise Dalgaard</cp:lastModifiedBy>
  <cp:lastPrinted>2021-06-30T08:35:08Z</cp:lastPrinted>
  <dcterms:created xsi:type="dcterms:W3CDTF">2021-06-29T13:47:23Z</dcterms:created>
  <dcterms:modified xsi:type="dcterms:W3CDTF">2023-07-20T06:47:12Z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0x010100C9D70353F26F6A428BCC6D0DC96D9A22</vt:lpwstr>
  </property>
</Properties>
</file>